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defaultThemeVersion="124226"/>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20/INVIATI al Grafico/"/>
    </mc:Choice>
  </mc:AlternateContent>
  <xr:revisionPtr revIDLastSave="1615" documentId="11_EF7BB1C2478AF986565696658D40C8F41FE85575" xr6:coauthVersionLast="47" xr6:coauthVersionMax="47" xr10:uidLastSave="{BACDBAEC-0940-4725-B273-6FE622C99228}"/>
  <bookViews>
    <workbookView xWindow="-110" yWindow="-110" windowWidth="19420" windowHeight="10560" tabRatio="722" xr2:uid="{00000000-000D-0000-FFFF-FFFF00000000}"/>
  </bookViews>
  <sheets>
    <sheet name="A1" sheetId="359" r:id="rId1"/>
    <sheet name="A2" sheetId="248" r:id="rId2"/>
    <sheet name="A3" sheetId="250" r:id="rId3"/>
    <sheet name="A4" sheetId="252" r:id="rId4"/>
    <sheet name="A5" sheetId="246" r:id="rId5"/>
    <sheet name="A6" sheetId="876" r:id="rId6"/>
    <sheet name="A7" sheetId="883" r:id="rId7"/>
    <sheet name="A8" sheetId="362" r:id="rId8"/>
    <sheet name="A9" sheetId="878" r:id="rId9"/>
    <sheet name="A10" sheetId="879" r:id="rId10"/>
    <sheet name="A11" sheetId="873" r:id="rId11"/>
    <sheet name="A12" sheetId="874" r:id="rId12"/>
    <sheet name="A13" sheetId="885" r:id="rId13"/>
    <sheet name="A14" sheetId="884" r:id="rId14"/>
    <sheet name="A15" sheetId="880" r:id="rId15"/>
    <sheet name="A16" sheetId="881" r:id="rId16"/>
    <sheet name="A17" sheetId="882"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05_Agropirateria">'[1]05_Agropirateria'!$A$1:$H$95</definedName>
    <definedName name="_1_05_Agropirateria">'[1]05_Agropirateria'!$A$1:$H$95</definedName>
    <definedName name="_2011" localSheetId="8" hidden="1">#REF!</definedName>
    <definedName name="_2011" hidden="1">#REF!</definedName>
    <definedName name="_xlnm._FilterDatabase" localSheetId="11" hidden="1">'A12'!#REF!</definedName>
    <definedName name="_FREQ_" localSheetId="6">#REF!</definedName>
    <definedName name="_FREQ_">#REF!</definedName>
    <definedName name="_Key1" localSheetId="9" hidden="1">#REF!</definedName>
    <definedName name="_Key1" localSheetId="8" hidden="1">#REF!</definedName>
    <definedName name="_Key1" hidden="1">#REF!</definedName>
    <definedName name="_Order1" hidden="1">255</definedName>
    <definedName name="_PG90" localSheetId="6">#REF!</definedName>
    <definedName name="_PG90">#REF!</definedName>
    <definedName name="_PM91" localSheetId="6">#REF!</definedName>
    <definedName name="_PM91">#REF!</definedName>
    <definedName name="_Regression_Int" hidden="1">1</definedName>
    <definedName name="_Sort" localSheetId="9" hidden="1">#REF!</definedName>
    <definedName name="_Sort" localSheetId="8" hidden="1">#REF!</definedName>
    <definedName name="_Sort" hidden="1">#REF!</definedName>
    <definedName name="_TYPE_">#REF!</definedName>
    <definedName name="a" localSheetId="9">[2]Sheet1!$C$30</definedName>
    <definedName name="a" localSheetId="8">[2]Sheet1!$C$30</definedName>
    <definedName name="a">[3]Sheet1!$C$30</definedName>
    <definedName name="ACQUISTI_VALORE_EURO" localSheetId="6">#REF!</definedName>
    <definedName name="ACQUISTI_VALORE_EURO">#REF!</definedName>
    <definedName name="ACQUISTI_VOLUME" localSheetId="6">#REF!</definedName>
    <definedName name="ACQUISTI_VOLUME">#REF!</definedName>
    <definedName name="ACQUISTI_VOLUME_NO_CONV" localSheetId="6">#REF!</definedName>
    <definedName name="ACQUISTI_VOLUME_NO_CONV">#REF!</definedName>
    <definedName name="Anno" localSheetId="9">'[4]1.01.1'!$C$3</definedName>
    <definedName name="Anno" localSheetId="7">'[5]1.01.1'!$C$3</definedName>
    <definedName name="Anno" localSheetId="8">'[6]1.01.1'!$C$3</definedName>
    <definedName name="Anno">'[5]1.01.1'!$C$3</definedName>
    <definedName name="_xlnm.Print_Area" localSheetId="10">'A11'!#REF!</definedName>
    <definedName name="_xlnm.Print_Area" localSheetId="11">'A12'!#REF!</definedName>
    <definedName name="_xlnm.Print_Area" localSheetId="4">'A5'!$A$1:$L$429</definedName>
    <definedName name="_xlnm.Print_Area">[7]UNIVERSO!$A$1:$E$55</definedName>
    <definedName name="Area_stampa_MI" localSheetId="9">#REF!</definedName>
    <definedName name="Area_stampa_MI" localSheetId="6">#REF!</definedName>
    <definedName name="Area_stampa_MI" localSheetId="8">#REF!</definedName>
    <definedName name="Area_stampa_MI">#REF!</definedName>
    <definedName name="ARG_RSU_TAV">[8]Sug04!$B$75:$AU$75</definedName>
    <definedName name="ASSOLUTI" localSheetId="9">#REF!</definedName>
    <definedName name="ASSOLUTI" localSheetId="6">#REF!</definedName>
    <definedName name="ASSOLUTI" localSheetId="8">#REF!</definedName>
    <definedName name="ASSOLUTI">#REF!</definedName>
    <definedName name="ATTI_ACQ">#REF!</definedName>
    <definedName name="_xlnm.Auto_Open">[9]Macro1!$B$1</definedName>
    <definedName name="b">[10]Time!#REF!</definedName>
    <definedName name="BRA_RSU_TAR">[8]Sug04!$B$146:$AU$146</definedName>
    <definedName name="BRA_WSU_TAR">[8]Sug04!$B$145:$AU$145</definedName>
    <definedName name="BSE" localSheetId="6">#REF!</definedName>
    <definedName name="BSE">#REF!</definedName>
    <definedName name="CAN_RSU_TAV">[8]Sug04!$B$175:$AU$175</definedName>
    <definedName name="CAN_WSU_TAV">[8]Sug04!$B$176:$AU$176</definedName>
    <definedName name="CHN_RSU_TAV..IQS">[8]Sug04!$B$211:$AU$211</definedName>
    <definedName name="CHN_RSU_TAV..OQS">[8]Sug04!$B$216:$AU$216</definedName>
    <definedName name="CHN_SU_IM..QT">[8]Sug04!$B$210:$AU$210</definedName>
    <definedName name="CHN_WSU_TAV..IQS">[8]Sug04!$B$213:$AU$213</definedName>
    <definedName name="CODP" localSheetId="6">#REF!</definedName>
    <definedName name="CODP">#REF!</definedName>
    <definedName name="CODPER" localSheetId="6">#REF!</definedName>
    <definedName name="CODPER">#REF!</definedName>
    <definedName name="com" localSheetId="8">#REF!</definedName>
    <definedName name="com">#REF!</definedName>
    <definedName name="confr.azi.cens" localSheetId="9">[11]confronti!#REF!</definedName>
    <definedName name="confr.azi.cens" localSheetId="6">[12]confronti!#REF!</definedName>
    <definedName name="confr.azi.cens" localSheetId="8">[11]confronti!#REF!</definedName>
    <definedName name="confr.azi.cens">[12]confronti!#REF!</definedName>
    <definedName name="confr.ric.prev.94" localSheetId="9">[11]confronti!#REF!</definedName>
    <definedName name="confr.ric.prev.94" localSheetId="6">[12]confronti!#REF!</definedName>
    <definedName name="confr.ric.prev.94" localSheetId="8">[11]confronti!#REF!</definedName>
    <definedName name="confr.ric.prev.94">[12]confronti!#REF!</definedName>
    <definedName name="confr.sup.uba" localSheetId="9">[13]confronti!$A$1:$K$35</definedName>
    <definedName name="confr.sup.uba" localSheetId="8">[13]confronti!$A$1:$K$35</definedName>
    <definedName name="confr.sup.uba">[14]confronti!$A$1:$K$35</definedName>
    <definedName name="CRF_CountryName" localSheetId="9">[15]Sheet1!$C$4</definedName>
    <definedName name="CRF_CountryName" localSheetId="8">[15]Sheet1!$C$4</definedName>
    <definedName name="CRF_CountryName">[16]Sheet1!$C$4</definedName>
    <definedName name="CRF_InventoryYear" localSheetId="9">[15]Sheet1!$C$6</definedName>
    <definedName name="CRF_InventoryYear" localSheetId="8">[15]Sheet1!$C$6</definedName>
    <definedName name="CRF_InventoryYear">[16]Sheet1!$C$6</definedName>
    <definedName name="CRF_Submission" localSheetId="9">[15]Sheet1!$C$30</definedName>
    <definedName name="CRF_Submission" localSheetId="8">[15]Sheet1!$C$30</definedName>
    <definedName name="CRF_Submission">[16]Sheet1!$C$30</definedName>
    <definedName name="CRF_Summary2_Dyn10" localSheetId="9">#REF!</definedName>
    <definedName name="CRF_Summary2_Dyn10" localSheetId="6">#REF!</definedName>
    <definedName name="CRF_Summary2_Dyn10" localSheetId="8">#REF!</definedName>
    <definedName name="CRF_Summary2_Dyn10">#REF!</definedName>
    <definedName name="CRF_Summary2_Dyn11" localSheetId="9">#REF!</definedName>
    <definedName name="CRF_Summary2_Dyn11" localSheetId="8">#REF!</definedName>
    <definedName name="CRF_Summary2_Dyn11">#REF!</definedName>
    <definedName name="CRF_Summary2_Dyn12" localSheetId="9">#REF!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[17]Table10s1!#REF!</definedName>
    <definedName name="CRF_Table10s1_Dyn12" localSheetId="6">[18]Table10s1!#REF!</definedName>
    <definedName name="CRF_Table10s1_Dyn12" localSheetId="8">[17]Table10s1!#REF!</definedName>
    <definedName name="CRF_Table10s1_Dyn12">[18]Table10s1!#REF!</definedName>
    <definedName name="CRF_Table10s1_Dyn13" localSheetId="9">[17]Table10s1!#REF!</definedName>
    <definedName name="CRF_Table10s1_Dyn13" localSheetId="6">[18]Table10s1!#REF!</definedName>
    <definedName name="CRF_Table10s1_Dyn13" localSheetId="8">[17]Table10s1!#REF!</definedName>
    <definedName name="CRF_Table10s1_Dyn13">[18]Table10s1!#REF!</definedName>
    <definedName name="CRF_Table10s1_Dyn14" localSheetId="9">[17]Table10s1!#REF!</definedName>
    <definedName name="CRF_Table10s1_Dyn14" localSheetId="8">[17]Table10s1!#REF!</definedName>
    <definedName name="CRF_Table10s1_Dyn14">[18]Table10s1!#REF!</definedName>
    <definedName name="CRF_Table10s1_Dyn15" localSheetId="9">[17]Table10s1!#REF!</definedName>
    <definedName name="CRF_Table10s1_Dyn15" localSheetId="8">[17]Table10s1!#REF!</definedName>
    <definedName name="CRF_Table10s1_Dyn15">[18]Table10s1!#REF!</definedName>
    <definedName name="CRF_Table10s1_Dyn16" localSheetId="9">[17]Table10s1!#REF!</definedName>
    <definedName name="CRF_Table10s1_Dyn16" localSheetId="8">[17]Table10s1!#REF!</definedName>
    <definedName name="CRF_Table10s1_Dyn16">[18]Table10s1!#REF!</definedName>
    <definedName name="CRF_Table10s1_Dyn17" localSheetId="9">[17]Table10s1!#REF!</definedName>
    <definedName name="CRF_Table10s1_Dyn17" localSheetId="8">[17]Table10s1!#REF!</definedName>
    <definedName name="CRF_Table10s1_Dyn17">[18]Table10s1!#REF!</definedName>
    <definedName name="CRF_Table10s1_Dyn18" localSheetId="9">[17]Table10s1!#REF!</definedName>
    <definedName name="CRF_Table10s1_Dyn18" localSheetId="8">[17]Table10s1!#REF!</definedName>
    <definedName name="CRF_Table10s1_Dyn18">[18]Table10s1!#REF!</definedName>
    <definedName name="CRF_Table10s1_Dyn19" localSheetId="9">[17]Table10s1!#REF!</definedName>
    <definedName name="CRF_Table10s1_Dyn19" localSheetId="8">[17]Table10s1!#REF!</definedName>
    <definedName name="CRF_Table10s1_Dyn19">[18]Table10s1!#REF!</definedName>
    <definedName name="CRF_Table10s1_Dyn20" localSheetId="9">[17]Table10s1!#REF!</definedName>
    <definedName name="CRF_Table10s1_Dyn20" localSheetId="8">[17]Table10s1!#REF!</definedName>
    <definedName name="CRF_Table10s1_Dyn20">[18]Table10s1!#REF!</definedName>
    <definedName name="CRF_Table10s1_Dyn21" localSheetId="9">[17]Table10s1!#REF!</definedName>
    <definedName name="CRF_Table10s1_Dyn21" localSheetId="8">[17]Table10s1!#REF!</definedName>
    <definedName name="CRF_Table10s1_Dyn21">[18]Table10s1!#REF!</definedName>
    <definedName name="CRF_Table10s1_Dyn22" localSheetId="9">[17]Table10s1!#REF!</definedName>
    <definedName name="CRF_Table10s1_Dyn22" localSheetId="8">[17]Table10s1!#REF!</definedName>
    <definedName name="CRF_Table10s1_Dyn22">[18]Table10s1!#REF!</definedName>
    <definedName name="CRF_Table10s2_Dyn10" localSheetId="9">#REF!</definedName>
    <definedName name="CRF_Table10s2_Dyn10" localSheetId="6">#REF!</definedName>
    <definedName name="CRF_Table10s2_Dyn10" localSheetId="8">#REF!</definedName>
    <definedName name="CRF_Table10s2_Dyn10">#REF!</definedName>
    <definedName name="CRF_Table10s2_Dyn11" localSheetId="9">#REF!</definedName>
    <definedName name="CRF_Table10s2_Dyn11" localSheetId="8">#REF!</definedName>
    <definedName name="CRF_Table10s2_Dyn11">#REF!</definedName>
    <definedName name="CRF_Table10s2_Dyn12" localSheetId="9">#REF!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#REF!</definedName>
    <definedName name="CURRENTYEAR">#REF!</definedName>
    <definedName name="d" localSheetId="9">[2]Sheet1!$C$30</definedName>
    <definedName name="d" localSheetId="8">[2]Sheet1!$C$30</definedName>
    <definedName name="d">[3]Sheet1!$C$30</definedName>
    <definedName name="_xlnm.Database" localSheetId="6">#REF!</definedName>
    <definedName name="_xlnm.Database">#REF!</definedName>
    <definedName name="DESC" localSheetId="6">#REF!</definedName>
    <definedName name="DESC">#REF!</definedName>
    <definedName name="dfd" localSheetId="6" hidden="1">#REF!</definedName>
    <definedName name="dfd" hidden="1">#REF!</definedName>
    <definedName name="dfdf">#REF!</definedName>
    <definedName name="DIFFERENZE" localSheetId="9">#REF!</definedName>
    <definedName name="DIFFERENZE" localSheetId="8">#REF!</definedName>
    <definedName name="DIFFERENZE">#REF!</definedName>
    <definedName name="dop" localSheetId="9">[19]Abruzzo!#REF!</definedName>
    <definedName name="dop" localSheetId="6">[20]Abruzzo!#REF!</definedName>
    <definedName name="dop" localSheetId="8">[19]Abruzzo!#REF!</definedName>
    <definedName name="dop">[20]Abruzzo!#REF!</definedName>
    <definedName name="e">[21]Macro1!$A$15</definedName>
    <definedName name="E15_RSU_TAR">[8]Sug04!$B$489:$AU$489</definedName>
    <definedName name="E15_SU_QP..AQT">[8]Sug04!$B$477:$AU$477</definedName>
    <definedName name="E15_SU_QP..BQT">[8]Sug04!$B$481:$AU$481</definedName>
    <definedName name="E15_WSU_SP">[8]Sug04!$B$486:$AU$486</definedName>
    <definedName name="E15_WSU_TAV..OQS">[8]Sug04!$B$491:$AU$491</definedName>
    <definedName name="_xlnm.Extract" localSheetId="6">#REF!</definedName>
    <definedName name="_xlnm.Extract">#REF!</definedName>
    <definedName name="f">[21]Macro1!$A$22</definedName>
    <definedName name="f_abruzzo" localSheetId="9">[22]Abruzzo!#REF!</definedName>
    <definedName name="f_abruzzo" localSheetId="7">[23]Abruzzo!#REF!</definedName>
    <definedName name="f_abruzzo" localSheetId="8">[24]Abruzzo!#REF!</definedName>
    <definedName name="f_abruzzo">[23]Abruzzo!#REF!</definedName>
    <definedName name="f_basilicata" localSheetId="9">[22]Basilicata!#REF!</definedName>
    <definedName name="f_basilicata" localSheetId="7">[23]Basilicata!#REF!</definedName>
    <definedName name="f_basilicata" localSheetId="8">[24]Basilicata!#REF!</definedName>
    <definedName name="f_basilicata">[23]Basilicata!#REF!</definedName>
    <definedName name="f_bolzano" localSheetId="9">[22]Bolzano!#REF!</definedName>
    <definedName name="f_bolzano" localSheetId="7">[23]Bolzano!#REF!</definedName>
    <definedName name="f_bolzano" localSheetId="8">[24]Bolzano!#REF!</definedName>
    <definedName name="f_bolzano">[23]Bolzano!#REF!</definedName>
    <definedName name="f_calabria" localSheetId="9">[22]Calabria!#REF!</definedName>
    <definedName name="f_calabria" localSheetId="7">[23]Calabria!#REF!</definedName>
    <definedName name="f_calabria" localSheetId="8">[24]Calabria!#REF!</definedName>
    <definedName name="f_calabria">[23]Calabria!#REF!</definedName>
    <definedName name="f_campania" localSheetId="9">[22]Campania!#REF!</definedName>
    <definedName name="f_campania" localSheetId="7">[23]Campania!#REF!</definedName>
    <definedName name="f_campania" localSheetId="8">[24]Campania!#REF!</definedName>
    <definedName name="f_campania">[23]Campania!#REF!</definedName>
    <definedName name="f_centro" localSheetId="9">[22]Centro!#REF!</definedName>
    <definedName name="f_centro" localSheetId="7">[23]Centro!#REF!</definedName>
    <definedName name="f_centro" localSheetId="8">[24]Centro!#REF!</definedName>
    <definedName name="f_centro">[23]Centro!#REF!</definedName>
    <definedName name="f_emiliaromagna" localSheetId="9">'[22]Emilia Romagna'!#REF!</definedName>
    <definedName name="f_emiliaromagna" localSheetId="7">'[23]Emilia Romagna'!#REF!</definedName>
    <definedName name="f_emiliaromagna" localSheetId="8">'[24]Emilia Romagna'!#REF!</definedName>
    <definedName name="f_emiliaromagna">'[23]Emilia Romagna'!#REF!</definedName>
    <definedName name="f_friuli" localSheetId="9">[22]Friuli!#REF!</definedName>
    <definedName name="f_friuli" localSheetId="7">[23]Friuli!#REF!</definedName>
    <definedName name="f_friuli" localSheetId="8">[24]Friuli!#REF!</definedName>
    <definedName name="f_friuli">[23]Friuli!#REF!</definedName>
    <definedName name="f_italia" localSheetId="9">[22]ITALIA!#REF!</definedName>
    <definedName name="f_italia" localSheetId="7">[23]ITALIA!#REF!</definedName>
    <definedName name="f_italia" localSheetId="8">[24]ITALIA!#REF!</definedName>
    <definedName name="f_italia">[23]ITALIA!#REF!</definedName>
    <definedName name="f_lazio" localSheetId="9">[22]Lazio!#REF!</definedName>
    <definedName name="f_lazio" localSheetId="7">[23]Lazio!#REF!</definedName>
    <definedName name="f_lazio" localSheetId="8">[24]Lazio!#REF!</definedName>
    <definedName name="f_lazio">[23]Lazio!#REF!</definedName>
    <definedName name="f_liguria" localSheetId="9">[22]Liguria!#REF!</definedName>
    <definedName name="f_liguria" localSheetId="7">[23]Liguria!#REF!</definedName>
    <definedName name="f_liguria" localSheetId="8">[24]Liguria!#REF!</definedName>
    <definedName name="f_liguria">[23]Liguria!#REF!</definedName>
    <definedName name="f_lombardia" localSheetId="9">[22]Lombardia!#REF!</definedName>
    <definedName name="f_lombardia" localSheetId="7">[23]Lombardia!#REF!</definedName>
    <definedName name="f_lombardia" localSheetId="8">[24]Lombardia!#REF!</definedName>
    <definedName name="f_lombardia">[23]Lombardia!#REF!</definedName>
    <definedName name="f_marche" localSheetId="9">[22]Marche!#REF!</definedName>
    <definedName name="f_marche" localSheetId="7">[23]Marche!#REF!</definedName>
    <definedName name="f_marche" localSheetId="8">[24]Marche!#REF!</definedName>
    <definedName name="f_marche">[23]Marche!#REF!</definedName>
    <definedName name="f_mezzogiorno" localSheetId="9">[22]Mezzogiorno!#REF!</definedName>
    <definedName name="f_mezzogiorno" localSheetId="7">[23]Mezzogiorno!#REF!</definedName>
    <definedName name="f_mezzogiorno" localSheetId="8">[24]Mezzogiorno!#REF!</definedName>
    <definedName name="f_mezzogiorno">[23]Mezzogiorno!#REF!</definedName>
    <definedName name="f_molise" localSheetId="9">[22]Molise!#REF!</definedName>
    <definedName name="f_molise" localSheetId="7">[23]Molise!#REF!</definedName>
    <definedName name="f_molise" localSheetId="8">[24]Molise!#REF!</definedName>
    <definedName name="f_molise">[23]Molise!#REF!</definedName>
    <definedName name="f_nord" localSheetId="9">[22]Nord!#REF!</definedName>
    <definedName name="f_nord" localSheetId="7">[23]Nord!#REF!</definedName>
    <definedName name="f_nord" localSheetId="8">[24]Nord!#REF!</definedName>
    <definedName name="f_nord">[23]Nord!#REF!</definedName>
    <definedName name="f_nordest" localSheetId="9">'[22]Nord-Est'!#REF!</definedName>
    <definedName name="f_nordest" localSheetId="7">'[23]Nord-Est'!#REF!</definedName>
    <definedName name="f_nordest" localSheetId="8">'[24]Nord-Est'!#REF!</definedName>
    <definedName name="f_nordest">'[23]Nord-Est'!#REF!</definedName>
    <definedName name="f_nordovest" localSheetId="9">'[22]Nord-Ovest'!#REF!</definedName>
    <definedName name="f_nordovest" localSheetId="7">'[23]Nord-Ovest'!#REF!</definedName>
    <definedName name="f_nordovest" localSheetId="8">'[24]Nord-Ovest'!#REF!</definedName>
    <definedName name="f_nordovest">'[23]Nord-Ovest'!#REF!</definedName>
    <definedName name="f_piemonte" localSheetId="9">[22]Piemonte!#REF!</definedName>
    <definedName name="f_piemonte" localSheetId="7">[23]Piemonte!#REF!</definedName>
    <definedName name="f_piemonte" localSheetId="8">[24]Piemonte!#REF!</definedName>
    <definedName name="f_piemonte">[23]Piemonte!#REF!</definedName>
    <definedName name="f_puglia" localSheetId="9">[22]Puglia!#REF!</definedName>
    <definedName name="f_puglia" localSheetId="7">[23]Puglia!#REF!</definedName>
    <definedName name="f_puglia" localSheetId="8">[24]Puglia!#REF!</definedName>
    <definedName name="f_puglia">[23]Puglia!#REF!</definedName>
    <definedName name="f_sardegna" localSheetId="9">[22]Sardegna!#REF!</definedName>
    <definedName name="f_sardegna" localSheetId="7">[23]Sardegna!#REF!</definedName>
    <definedName name="f_sardegna" localSheetId="8">[24]Sardegna!#REF!</definedName>
    <definedName name="f_sardegna">[23]Sardegna!#REF!</definedName>
    <definedName name="f_sicilia" localSheetId="9">[22]Sicilia!#REF!</definedName>
    <definedName name="f_sicilia" localSheetId="7">[23]Sicilia!#REF!</definedName>
    <definedName name="f_sicilia" localSheetId="8">[24]Sicilia!#REF!</definedName>
    <definedName name="f_sicilia">[23]Sicilia!#REF!</definedName>
    <definedName name="f_toscana" localSheetId="9">[22]Toscana!#REF!</definedName>
    <definedName name="f_toscana" localSheetId="7">[23]Toscana!#REF!</definedName>
    <definedName name="f_toscana" localSheetId="8">[24]Toscana!#REF!</definedName>
    <definedName name="f_toscana">[23]Toscana!#REF!</definedName>
    <definedName name="f_trentino" localSheetId="9">[22]Trentino!#REF!</definedName>
    <definedName name="f_trentino" localSheetId="7">[23]Trentino!#REF!</definedName>
    <definedName name="f_trentino" localSheetId="8">[24]Trentino!#REF!</definedName>
    <definedName name="f_trentino">[23]Trentino!#REF!</definedName>
    <definedName name="f_trento" localSheetId="9">[22]Trento!#REF!</definedName>
    <definedName name="f_trento" localSheetId="7">[23]Trento!#REF!</definedName>
    <definedName name="f_trento" localSheetId="8">[24]Trento!#REF!</definedName>
    <definedName name="f_trento">[23]Trento!#REF!</definedName>
    <definedName name="f_umbria" localSheetId="9">[22]Umbria!#REF!</definedName>
    <definedName name="f_umbria" localSheetId="7">[23]Umbria!#REF!</definedName>
    <definedName name="f_umbria" localSheetId="8">[24]Umbria!#REF!</definedName>
    <definedName name="f_umbria">[23]Umbria!#REF!</definedName>
    <definedName name="f_valleaosta" localSheetId="9">'[22]Valle d''Aosta'!#REF!</definedName>
    <definedName name="f_valleaosta" localSheetId="7">'[23]Valle d''Aosta'!#REF!</definedName>
    <definedName name="f_valleaosta" localSheetId="8">'[24]Valle d''Aosta'!#REF!</definedName>
    <definedName name="f_valleaosta">'[23]Valle d''Aosta'!#REF!</definedName>
    <definedName name="f_veneto" localSheetId="9">[22]Veneto!#REF!</definedName>
    <definedName name="f_veneto" localSheetId="7">[23]Veneto!#REF!</definedName>
    <definedName name="f_veneto" localSheetId="8">[24]Veneto!#REF!</definedName>
    <definedName name="f_veneto">[23]Veneto!#REF!</definedName>
    <definedName name="FAM._ACQUIR._ANY_PR." localSheetId="6">#REF!</definedName>
    <definedName name="FAM._ACQUIR._ANY_PR.">#REF!</definedName>
    <definedName name="FAM._ACQUIR._PROM.1" localSheetId="6">#REF!</definedName>
    <definedName name="FAM._ACQUIR._PROM.1">#REF!</definedName>
    <definedName name="FAM._ACQUIR._PROM.2" localSheetId="6">#REF!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'[25]imprese attive_ind.alim.'!$A$9:$B$28</definedName>
    <definedName name="gragico" localSheetId="6">#REF!</definedName>
    <definedName name="gragico">#REF!</definedName>
    <definedName name="GRUBBS_CRITICAL" localSheetId="6">[10]Time!#REF!</definedName>
    <definedName name="GRUBBS_CRITICAL">[10]Time!#REF!</definedName>
    <definedName name="i" localSheetId="6">#REF!</definedName>
    <definedName name="i">#REF!</definedName>
    <definedName name="IDN_WSU_TAV..C">[8]Sug04!$B$565:$AU$565</definedName>
    <definedName name="igp" localSheetId="9">'[26]1.01.1'!$C$3</definedName>
    <definedName name="igp" localSheetId="8">'[26]1.01.1'!$C$3</definedName>
    <definedName name="igp">'[27]1.01.1'!$C$3</definedName>
    <definedName name="IND_SCA_IP">[8]Sug04!$B$591:$AU$591</definedName>
    <definedName name="io" localSheetId="6">#REF!</definedName>
    <definedName name="io">#REF!</definedName>
    <definedName name="JPN_RSU_TAV">[8]Sug04!$B$629:$AU$629</definedName>
    <definedName name="JPN_RSU_TP">[8]Sug04!$B$631:$AU$631</definedName>
    <definedName name="JPN_WSU_TAV">[8]Sug04!$B$632:$AU$632</definedName>
    <definedName name="KOR_RSU_TAV">[8]Sug04!$B$658:$AU$658</definedName>
    <definedName name="lgA">[28]TEXT!$B$1</definedName>
    <definedName name="LOOKUPMTH" localSheetId="6">#REF!</definedName>
    <definedName name="LOOKUPMTH">#REF!</definedName>
    <definedName name="lop" localSheetId="9">[29]confronti!#REF!</definedName>
    <definedName name="lop" localSheetId="6">[30]confronti!#REF!</definedName>
    <definedName name="lop" localSheetId="8">[29]confronti!#REF!</definedName>
    <definedName name="lop">[30]confronti!#REF!</definedName>
    <definedName name="LOP.XLS" localSheetId="9">#REF!</definedName>
    <definedName name="LOP.XLS" localSheetId="6">#REF!</definedName>
    <definedName name="LOP.XLS" localSheetId="8">#REF!</definedName>
    <definedName name="LOP.XLS">#REF!</definedName>
    <definedName name="m_abruzzo" localSheetId="9">[22]Abruzzo!#REF!</definedName>
    <definedName name="m_abruzzo" localSheetId="6">[23]Abruzzo!#REF!</definedName>
    <definedName name="m_abruzzo" localSheetId="7">[23]Abruzzo!#REF!</definedName>
    <definedName name="m_abruzzo" localSheetId="8">[24]Abruzzo!#REF!</definedName>
    <definedName name="m_abruzzo">[23]Abruzzo!#REF!</definedName>
    <definedName name="m_basilicata" localSheetId="9">[22]Basilicata!#REF!</definedName>
    <definedName name="m_basilicata" localSheetId="6">[23]Basilicata!#REF!</definedName>
    <definedName name="m_basilicata" localSheetId="7">[23]Basilicata!#REF!</definedName>
    <definedName name="m_basilicata" localSheetId="8">[24]Basilicata!#REF!</definedName>
    <definedName name="m_basilicata">[23]Basilicata!#REF!</definedName>
    <definedName name="m_bolzano" localSheetId="9">[22]Bolzano!#REF!</definedName>
    <definedName name="m_bolzano" localSheetId="7">[23]Bolzano!#REF!</definedName>
    <definedName name="m_bolzano" localSheetId="8">[24]Bolzano!#REF!</definedName>
    <definedName name="m_bolzano">[23]Bolzano!#REF!</definedName>
    <definedName name="m_calabria" localSheetId="9">[22]Calabria!#REF!</definedName>
    <definedName name="m_calabria" localSheetId="7">[23]Calabria!#REF!</definedName>
    <definedName name="m_calabria" localSheetId="8">[24]Calabria!#REF!</definedName>
    <definedName name="m_calabria">[23]Calabria!#REF!</definedName>
    <definedName name="m_campania" localSheetId="9">[22]Campania!#REF!</definedName>
    <definedName name="m_campania" localSheetId="7">[23]Campania!#REF!</definedName>
    <definedName name="m_campania" localSheetId="8">[24]Campania!#REF!</definedName>
    <definedName name="m_campania">[23]Campania!#REF!</definedName>
    <definedName name="m_centro" localSheetId="9">[22]Centro!#REF!</definedName>
    <definedName name="m_centro" localSheetId="7">[23]Centro!#REF!</definedName>
    <definedName name="m_centro" localSheetId="8">[24]Centro!#REF!</definedName>
    <definedName name="m_centro">[23]Centro!#REF!</definedName>
    <definedName name="m_emiliaromagna" localSheetId="9">'[22]Emilia Romagna'!#REF!</definedName>
    <definedName name="m_emiliaromagna" localSheetId="7">'[23]Emilia Romagna'!#REF!</definedName>
    <definedName name="m_emiliaromagna" localSheetId="8">'[24]Emilia Romagna'!#REF!</definedName>
    <definedName name="m_emiliaromagna">'[23]Emilia Romagna'!#REF!</definedName>
    <definedName name="m_friuli" localSheetId="9">[22]Friuli!#REF!</definedName>
    <definedName name="m_friuli" localSheetId="7">[23]Friuli!#REF!</definedName>
    <definedName name="m_friuli" localSheetId="8">[24]Friuli!#REF!</definedName>
    <definedName name="m_friuli">[23]Friuli!#REF!</definedName>
    <definedName name="m_italia" localSheetId="9">[22]ITALIA!#REF!</definedName>
    <definedName name="m_italia" localSheetId="7">[23]ITALIA!#REF!</definedName>
    <definedName name="m_italia" localSheetId="8">[24]ITALIA!#REF!</definedName>
    <definedName name="m_italia">[23]ITALIA!#REF!</definedName>
    <definedName name="m_lazio" localSheetId="9">[22]Lazio!#REF!</definedName>
    <definedName name="m_lazio" localSheetId="7">[23]Lazio!#REF!</definedName>
    <definedName name="m_lazio" localSheetId="8">[24]Lazio!#REF!</definedName>
    <definedName name="m_lazio">[23]Lazio!#REF!</definedName>
    <definedName name="m_liguria" localSheetId="9">[22]Liguria!#REF!</definedName>
    <definedName name="m_liguria" localSheetId="7">[23]Liguria!#REF!</definedName>
    <definedName name="m_liguria" localSheetId="8">[24]Liguria!#REF!</definedName>
    <definedName name="m_liguria">[23]Liguria!#REF!</definedName>
    <definedName name="m_lombardia" localSheetId="9">[22]Lombardia!#REF!</definedName>
    <definedName name="m_lombardia" localSheetId="7">[23]Lombardia!#REF!</definedName>
    <definedName name="m_lombardia" localSheetId="8">[24]Lombardia!#REF!</definedName>
    <definedName name="m_lombardia">[23]Lombardia!#REF!</definedName>
    <definedName name="m_marche" localSheetId="9">[22]Marche!#REF!</definedName>
    <definedName name="m_marche" localSheetId="7">[23]Marche!#REF!</definedName>
    <definedName name="m_marche" localSheetId="8">[24]Marche!#REF!</definedName>
    <definedName name="m_marche">[23]Marche!#REF!</definedName>
    <definedName name="m_mezzogiorno" localSheetId="9">[22]Mezzogiorno!#REF!</definedName>
    <definedName name="m_mezzogiorno" localSheetId="7">[23]Mezzogiorno!#REF!</definedName>
    <definedName name="m_mezzogiorno" localSheetId="8">[24]Mezzogiorno!#REF!</definedName>
    <definedName name="m_mezzogiorno">[23]Mezzogiorno!#REF!</definedName>
    <definedName name="m_molise" localSheetId="9">[22]Molise!#REF!</definedName>
    <definedName name="m_molise" localSheetId="7">[23]Molise!#REF!</definedName>
    <definedName name="m_molise" localSheetId="8">[24]Molise!#REF!</definedName>
    <definedName name="m_molise">[23]Molise!#REF!</definedName>
    <definedName name="m_nord" localSheetId="9">[22]Nord!#REF!</definedName>
    <definedName name="m_nord" localSheetId="7">[23]Nord!#REF!</definedName>
    <definedName name="m_nord" localSheetId="8">[24]Nord!#REF!</definedName>
    <definedName name="m_nord">[23]Nord!#REF!</definedName>
    <definedName name="m_nordest" localSheetId="9">'[22]Nord-Est'!#REF!</definedName>
    <definedName name="m_nordest" localSheetId="7">'[23]Nord-Est'!#REF!</definedName>
    <definedName name="m_nordest" localSheetId="8">'[24]Nord-Est'!#REF!</definedName>
    <definedName name="m_nordest">'[23]Nord-Est'!#REF!</definedName>
    <definedName name="m_nordovest" localSheetId="9">'[22]Nord-Ovest'!#REF!</definedName>
    <definedName name="m_nordovest" localSheetId="7">'[23]Nord-Ovest'!#REF!</definedName>
    <definedName name="m_nordovest" localSheetId="8">'[24]Nord-Ovest'!#REF!</definedName>
    <definedName name="m_nordovest">'[23]Nord-Ovest'!#REF!</definedName>
    <definedName name="m_piemonte" localSheetId="9">[22]Piemonte!#REF!</definedName>
    <definedName name="m_piemonte" localSheetId="7">[23]Piemonte!#REF!</definedName>
    <definedName name="m_piemonte" localSheetId="8">[24]Piemonte!#REF!</definedName>
    <definedName name="m_piemonte">[23]Piemonte!#REF!</definedName>
    <definedName name="m_puglia" localSheetId="9">[22]Puglia!#REF!</definedName>
    <definedName name="m_puglia" localSheetId="7">[23]Puglia!#REF!</definedName>
    <definedName name="m_puglia" localSheetId="8">[24]Puglia!#REF!</definedName>
    <definedName name="m_puglia">[23]Puglia!#REF!</definedName>
    <definedName name="m_sardegna" localSheetId="9">[22]Sardegna!#REF!</definedName>
    <definedName name="m_sardegna" localSheetId="7">[23]Sardegna!#REF!</definedName>
    <definedName name="m_sardegna" localSheetId="8">[24]Sardegna!#REF!</definedName>
    <definedName name="m_sardegna">[23]Sardegna!#REF!</definedName>
    <definedName name="m_sicilia" localSheetId="9">[22]Sicilia!#REF!</definedName>
    <definedName name="m_sicilia" localSheetId="7">[23]Sicilia!#REF!</definedName>
    <definedName name="m_sicilia" localSheetId="8">[24]Sicilia!#REF!</definedName>
    <definedName name="m_sicilia">[23]Sicilia!#REF!</definedName>
    <definedName name="m_toscana" localSheetId="9">[22]Toscana!#REF!</definedName>
    <definedName name="m_toscana" localSheetId="7">[23]Toscana!#REF!</definedName>
    <definedName name="m_toscana" localSheetId="8">[24]Toscana!#REF!</definedName>
    <definedName name="m_toscana">[23]Toscana!#REF!</definedName>
    <definedName name="m_trentino" localSheetId="9">[22]Trentino!#REF!</definedName>
    <definedName name="m_trentino" localSheetId="7">[23]Trentino!#REF!</definedName>
    <definedName name="m_trentino" localSheetId="8">[24]Trentino!#REF!</definedName>
    <definedName name="m_trentino">[23]Trentino!#REF!</definedName>
    <definedName name="m_trento" localSheetId="9">[22]Trento!#REF!</definedName>
    <definedName name="m_trento" localSheetId="7">[23]Trento!#REF!</definedName>
    <definedName name="m_trento" localSheetId="8">[24]Trento!#REF!</definedName>
    <definedName name="m_trento">[23]Trento!#REF!</definedName>
    <definedName name="m_umbria" localSheetId="9">[22]Umbria!#REF!</definedName>
    <definedName name="m_umbria" localSheetId="7">[23]Umbria!#REF!</definedName>
    <definedName name="m_umbria" localSheetId="8">[24]Umbria!#REF!</definedName>
    <definedName name="m_umbria">[23]Umbria!#REF!</definedName>
    <definedName name="m_valleaosta" localSheetId="9">'[22]Valle d''Aosta'!#REF!</definedName>
    <definedName name="m_valleaosta" localSheetId="7">'[23]Valle d''Aosta'!#REF!</definedName>
    <definedName name="m_valleaosta" localSheetId="8">'[24]Valle d''Aosta'!#REF!</definedName>
    <definedName name="m_valleaosta">'[23]Valle d''Aosta'!#REF!</definedName>
    <definedName name="m_veneto" localSheetId="9">[22]Veneto!#REF!</definedName>
    <definedName name="m_veneto" localSheetId="7">[23]Veneto!#REF!</definedName>
    <definedName name="m_veneto" localSheetId="8">[24]Veneto!#REF!</definedName>
    <definedName name="m_veneto">[23]Veneto!#REF!</definedName>
    <definedName name="Macro1">[9]Macro1!$A$1</definedName>
    <definedName name="Macro2">[9]Macro1!$A$8</definedName>
    <definedName name="Macro3">[9]Macro1!$A$15</definedName>
    <definedName name="Macro4">[9]Macro1!$A$22</definedName>
    <definedName name="Macro5">[9]Macro1!$A$29</definedName>
    <definedName name="Macrograf1" localSheetId="6">#REF!</definedName>
    <definedName name="Macrograf1">#REF!</definedName>
    <definedName name="MBD" localSheetId="6">#REF!</definedName>
    <definedName name="MBD">#REF!</definedName>
    <definedName name="METADATA">[31]MetaData!$B$3:$Q$28</definedName>
    <definedName name="MEX_RSU_TSP..NAF">[8]Sug04!$B$688:$AU$688</definedName>
    <definedName name="MEX_WSU_TSP..NAF">[8]Sug04!$B$689:$AU$689</definedName>
    <definedName name="Month" localSheetId="6">#REF!</definedName>
    <definedName name="Month">#REF!</definedName>
    <definedName name="N" localSheetId="6">[10]Time!#REF!</definedName>
    <definedName name="N">[10]Time!#REF!</definedName>
    <definedName name="NomeTabella">"Dummy"</definedName>
    <definedName name="NUMERO_MEDIO_ATTI_AC." localSheetId="6">#REF!</definedName>
    <definedName name="NUMERO_MEDIO_ATTI_AC.">#REF!</definedName>
    <definedName name="p" localSheetId="6">#REF!</definedName>
    <definedName name="p" localSheetId="8">#REF!</definedName>
    <definedName name="p">#REF!</definedName>
    <definedName name="Paesi">#REF!</definedName>
    <definedName name="PERCENTUALI" localSheetId="9">#REF!</definedName>
    <definedName name="PERCENTUALI" localSheetId="8">#REF!</definedName>
    <definedName name="PERCENTUALI">#REF!</definedName>
    <definedName name="PERDESC">#REF!</definedName>
    <definedName name="PREZZO_MEDIO">#REF!</definedName>
    <definedName name="print" localSheetId="9">#REF!</definedName>
    <definedName name="print" localSheetId="7">#REF!</definedName>
    <definedName name="print" localSheetId="8">#REF!</definedName>
    <definedName name="print">#REF!</definedName>
    <definedName name="Print_Area_MI" localSheetId="9">#REF!</definedName>
    <definedName name="Print_Area_MI" localSheetId="7">#REF!</definedName>
    <definedName name="Print_Area_MI" localSheetId="8">#REF!</definedName>
    <definedName name="Print_Area_MI">#REF!</definedName>
    <definedName name="Prod_mondo">#REF!</definedName>
    <definedName name="PRODOTTI" localSheetId="9">#REF!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#REF!</definedName>
    <definedName name="re" localSheetId="9">[2]Sheet1!$C$4</definedName>
    <definedName name="re" localSheetId="8">[2]Sheet1!$C$4</definedName>
    <definedName name="re">[3]Sheet1!$C$4</definedName>
    <definedName name="Recover">[9]Macro1!$A$59</definedName>
    <definedName name="REGIONI" localSheetId="9">#REF!</definedName>
    <definedName name="REGIONI" localSheetId="6">#REF!</definedName>
    <definedName name="REGIONI" localSheetId="8">#REF!</definedName>
    <definedName name="REGIONI">#REF!</definedName>
    <definedName name="_xlnm.Recorder">#REF!</definedName>
    <definedName name="RUS_RSU_TAV..C">[8]Sug04!$B$763:$AU$763</definedName>
    <definedName name="RUS_SU_IM..QT">[8]Sug04!$B$761:$AU$761</definedName>
    <definedName name="RUS_WSU_TAV..C">[8]Sug04!$B$767:$AU$767</definedName>
    <definedName name="s" localSheetId="9">[2]Sheet1!$C$30</definedName>
    <definedName name="s" localSheetId="8">[2]Sheet1!$C$30</definedName>
    <definedName name="s">[3]Sheet1!$C$30</definedName>
    <definedName name="SHAPIRO_CONSTANTS">[10]Time!#REF!</definedName>
    <definedName name="SHAPIRO_CRITICAL">[10]Time!#REF!</definedName>
    <definedName name="TASSIANNUI" localSheetId="9">#REF!</definedName>
    <definedName name="TASSIANNUI" localSheetId="6">#REF!</definedName>
    <definedName name="TASSIANNUI" localSheetId="8">#REF!</definedName>
    <definedName name="TASSIANNUI">#REF!</definedName>
    <definedName name="TASSITOTALI" localSheetId="9">#REF!</definedName>
    <definedName name="TASSITOTALI" localSheetId="8">#REF!</definedName>
    <definedName name="TASSITOTALI">#REF!</definedName>
    <definedName name="Tav_1_1_CENTRO" localSheetId="9">#REF!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[28]TEXT!$A$4:$F$120</definedName>
    <definedName name="USA_RSU_IM..TAR..WTO">[8]Sug04!$B$942:$AU$942</definedName>
    <definedName name="USA_RSU_LR">[8]Sug04!$B$908:$AU$908</definedName>
    <definedName name="USA_SU_IM..TRQ">[8]Sug04!$B$927:$AU$927</definedName>
    <definedName name="USA_WSU_LR">[8]Sug04!$B$910:$AU$910</definedName>
    <definedName name="USA_WSU_TAV..OQC">[8]Sug04!$B$948:$AU$948</definedName>
    <definedName name="USA_WSU_TRQ">[8]Sug04!$B$928:$AU$928</definedName>
    <definedName name="VALORI" localSheetId="9">#REF!</definedName>
    <definedName name="VALORI" localSheetId="6">#REF!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 localSheetId="6">#REF!</definedName>
    <definedName name="VOL._ANY_PR.">#REF!</definedName>
    <definedName name="VOL._PROM.1" localSheetId="6">#REF!</definedName>
    <definedName name="VOL._PROM.1">#REF!</definedName>
    <definedName name="VOL._PROM.2" localSheetId="6">#REF!</definedName>
    <definedName name="VOL._PROM.2">#REF!</definedName>
    <definedName name="VOL._PROM.3">#REF!</definedName>
    <definedName name="VOL._PROM.4">#REF!</definedName>
    <definedName name="vot">#REF!</definedName>
    <definedName name="w" localSheetId="8">#REF!</definedName>
    <definedName name="w">#REF!</definedName>
    <definedName name="wxdd">#REF!</definedName>
    <definedName name="y">#REF!</definedName>
    <definedName name="ZONEALTIMETRICH" localSheetId="9">#REF!</definedName>
    <definedName name="ZONEALTIMETRICH" localSheetId="8">#REF!</definedName>
    <definedName name="ZONEALTIMETRICH">#REF!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0" i="882" l="1"/>
  <c r="P26" i="878" l="1"/>
  <c r="L26" i="878"/>
  <c r="H26" i="878"/>
  <c r="O26" i="878"/>
  <c r="N26" i="878"/>
  <c r="K26" i="878"/>
  <c r="J26" i="878"/>
  <c r="F26" i="878"/>
  <c r="C26" i="878"/>
  <c r="D26" i="878" s="1"/>
  <c r="B26" i="878"/>
  <c r="H16" i="878"/>
  <c r="H8" i="878"/>
  <c r="H11" i="878"/>
  <c r="H15" i="878"/>
  <c r="H25" i="878"/>
  <c r="H21" i="878"/>
  <c r="H6" i="878"/>
  <c r="H13" i="878"/>
  <c r="P25" i="878" l="1"/>
  <c r="L25" i="878"/>
  <c r="D25" i="878"/>
  <c r="P24" i="878"/>
  <c r="L24" i="878"/>
  <c r="D24" i="878"/>
  <c r="P23" i="878"/>
  <c r="L23" i="878"/>
  <c r="D23" i="878"/>
  <c r="P22" i="878"/>
  <c r="L22" i="878"/>
  <c r="D22" i="878"/>
  <c r="P21" i="878"/>
  <c r="L21" i="878"/>
  <c r="D21" i="878"/>
  <c r="P20" i="878"/>
  <c r="L20" i="878"/>
  <c r="D20" i="878"/>
  <c r="P19" i="878"/>
  <c r="L19" i="878"/>
  <c r="H19" i="878"/>
  <c r="D19" i="878"/>
  <c r="P18" i="878"/>
  <c r="L18" i="878"/>
  <c r="D18" i="878"/>
  <c r="P17" i="878"/>
  <c r="L17" i="878"/>
  <c r="D17" i="878"/>
  <c r="P16" i="878"/>
  <c r="D16" i="878"/>
  <c r="P15" i="878"/>
  <c r="L15" i="878"/>
  <c r="D15" i="878"/>
  <c r="P14" i="878"/>
  <c r="L14" i="878"/>
  <c r="H14" i="878"/>
  <c r="D14" i="878"/>
  <c r="P13" i="878"/>
  <c r="L13" i="878"/>
  <c r="D13" i="878"/>
  <c r="P12" i="878"/>
  <c r="L12" i="878"/>
  <c r="D12" i="878"/>
  <c r="P11" i="878"/>
  <c r="L11" i="878"/>
  <c r="D11" i="878"/>
  <c r="P10" i="878"/>
  <c r="L10" i="878"/>
  <c r="D10" i="878"/>
  <c r="P9" i="878"/>
  <c r="L9" i="878"/>
  <c r="D9" i="878"/>
  <c r="P8" i="878"/>
  <c r="L8" i="878"/>
  <c r="D8" i="878"/>
  <c r="P7" i="878"/>
  <c r="L7" i="878"/>
  <c r="D7" i="878"/>
  <c r="P6" i="878"/>
  <c r="L6" i="878"/>
  <c r="D6" i="878"/>
</calcChain>
</file>

<file path=xl/sharedStrings.xml><?xml version="1.0" encoding="utf-8"?>
<sst xmlns="http://schemas.openxmlformats.org/spreadsheetml/2006/main" count="8562" uniqueCount="1235">
  <si>
    <t>Tab. A1 - Produzione, consumi intermedi e valore aggiunto della branca agricoltura silvicoltura e pesca ai prezzi di base</t>
  </si>
  <si>
    <t>Valori correnti 2020 (000 euro)</t>
  </si>
  <si>
    <t>Var. % 2020/19 - valori correnti</t>
  </si>
  <si>
    <t>Var. % 2020/19 - valori concatenati (2015)</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</si>
  <si>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</si>
  <si>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</si>
  <si>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</si>
  <si>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</si>
  <si>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</si>
  <si>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</si>
  <si>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</si>
  <si>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</si>
  <si>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</si>
  <si>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</si>
  <si>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</si>
  <si>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</si>
  <si>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</si>
  <si>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</si>
  <si>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</si>
  <si>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</si>
  <si>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</si>
  <si>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</si>
  <si>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</si>
  <si>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</si>
  <si>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</si>
  <si>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</si>
  <si>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</si>
  <si>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</si>
  <si>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</si>
  <si>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</si>
  <si>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su dati ISTAT.</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</si>
  <si>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</si>
  <si>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</si>
  <si>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</si>
  <si>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t>(migliaia di euro)</t>
  </si>
  <si>
    <t>var. % 2020/19</t>
  </si>
  <si>
    <t>volume</t>
  </si>
  <si>
    <t>prezzo</t>
  </si>
  <si>
    <t>COLTIVAZIONI AGRICOLE</t>
  </si>
  <si>
    <t>Coltivazioni erbacee</t>
  </si>
  <si>
    <t xml:space="preserve"> Cereali</t>
  </si>
  <si>
    <t xml:space="preserve"> Legumi secchi</t>
  </si>
  <si>
    <t>-</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</si>
  <si>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</si>
  <si>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</si>
  <si>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</si>
  <si>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</si>
  <si>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</si>
  <si>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</si>
  <si>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</si>
  <si>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</si>
  <si>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</si>
  <si>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</si>
  <si>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</si>
  <si>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</si>
  <si>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</si>
  <si>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</si>
  <si>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</si>
  <si>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</si>
  <si>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</si>
  <si>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ATTIVITA' DI SUPPORTO ALL'AGRICOLTURA (b)</t>
  </si>
  <si>
    <t>Produzione di beni e servizi dell'agricoltura</t>
  </si>
  <si>
    <t>(+) Attività secondarie (a)</t>
  </si>
  <si>
    <t>(-) Attività secondarie (a)</t>
  </si>
  <si>
    <t>Produzione della branca agricoltura</t>
  </si>
  <si>
    <r>
      <t>Tab. A6 - Produzione ai prezzi di base dell'agricoltura per prodotti</t>
    </r>
    <r>
      <rPr>
        <vertAlign val="superscript"/>
        <sz val="10"/>
        <rFont val="Calibri"/>
        <family val="2"/>
        <scheme val="minor"/>
      </rPr>
      <t>1</t>
    </r>
  </si>
  <si>
    <t>(quantità: migliaia di tonnellate; valori: migliaia di euro)</t>
  </si>
  <si>
    <t>quantità</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</si>
  <si>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</si>
  <si>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</si>
  <si>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</si>
  <si>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</si>
  <si>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</si>
  <si>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</si>
  <si>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</si>
  <si>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</si>
  <si>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</si>
  <si>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</si>
  <si>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</si>
  <si>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</si>
  <si>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</si>
  <si>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</si>
  <si>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</si>
  <si>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</si>
  <si>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</si>
  <si>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</si>
  <si>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</si>
  <si>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</si>
  <si>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</si>
  <si>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</si>
  <si>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</si>
  <si>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</si>
  <si>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</si>
  <si>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</si>
  <si>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</si>
  <si>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</si>
  <si>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</si>
  <si>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</si>
  <si>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</si>
  <si>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</si>
  <si>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</si>
  <si>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</si>
  <si>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</si>
  <si>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</si>
  <si>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</si>
  <si>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</si>
  <si>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</si>
  <si>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</si>
  <si>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</si>
  <si>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</si>
  <si>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</si>
  <si>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</si>
  <si>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</si>
  <si>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</si>
  <si>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</si>
  <si>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</si>
  <si>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</si>
  <si>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</si>
  <si>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</si>
  <si>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</si>
  <si>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</si>
  <si>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</si>
  <si>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</si>
  <si>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</si>
  <si>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</si>
  <si>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</si>
  <si>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</si>
  <si>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</si>
  <si>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</si>
  <si>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</si>
  <si>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</si>
  <si>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</si>
  <si>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</si>
  <si>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</si>
  <si>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</si>
  <si>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</si>
  <si>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</si>
  <si>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</si>
  <si>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</si>
  <si>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</si>
  <si>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</si>
  <si>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</si>
  <si>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</si>
  <si>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</si>
  <si>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</si>
  <si>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</si>
  <si>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</si>
  <si>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</si>
  <si>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</si>
  <si>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</si>
  <si>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</si>
  <si>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</si>
  <si>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</si>
  <si>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</si>
  <si>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</si>
  <si>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</si>
  <si>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</si>
  <si>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</si>
  <si>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</si>
  <si>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</si>
  <si>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</si>
  <si>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</si>
  <si>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</si>
  <si>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</si>
  <si>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</si>
  <si>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</si>
  <si>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</si>
  <si>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</si>
  <si>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r>
      <t>Vino (000 hl)</t>
    </r>
    <r>
      <rPr>
        <vertAlign val="superscript"/>
        <sz val="10"/>
        <rFont val="Calibri"/>
        <family val="2"/>
        <scheme val="minor"/>
      </rPr>
      <t>2</t>
    </r>
  </si>
  <si>
    <t>Vinacce</t>
  </si>
  <si>
    <t>Cremor tartaro</t>
  </si>
  <si>
    <t>Olio</t>
  </si>
  <si>
    <t>melograne</t>
  </si>
  <si>
    <t>Sanse</t>
  </si>
  <si>
    <t>carrube</t>
  </si>
  <si>
    <t>Altre legnose</t>
  </si>
  <si>
    <t>canne e vimini</t>
  </si>
  <si>
    <t>Canne e vimini</t>
  </si>
  <si>
    <t>lana</t>
  </si>
  <si>
    <t>Vivai</t>
  </si>
  <si>
    <t>bozzoli (q.)</t>
  </si>
  <si>
    <r>
      <t>Prodotti degli allevamenti</t>
    </r>
    <r>
      <rPr>
        <b/>
        <vertAlign val="superscript"/>
        <sz val="10"/>
        <rFont val="Calibri"/>
        <family val="2"/>
        <scheme val="minor"/>
      </rPr>
      <t>3</t>
    </r>
  </si>
  <si>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</si>
  <si>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</si>
  <si>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</si>
  <si>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</si>
  <si>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</si>
  <si>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</si>
  <si>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</si>
  <si>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</si>
  <si>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</si>
  <si>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</si>
  <si>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</si>
  <si>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</si>
  <si>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</si>
  <si>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Nota: nella tabella sono riportate le principali produzioni, per il totale del comparto si rimanda alla tabella A5. Si tenga conto che i dati sono stati elaborati secondo la revione ISTAT 2010 dei conti.</t>
  </si>
  <si>
    <t>Nota: p.c.d.. = per consumo diretto.</t>
  </si>
  <si>
    <t>1. Il 2020 è provvisorio. Si segnala che i dati riportati nella tabella possono differire da quelli considerati nei capitoli delle produzioni e della tabella A7 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</si>
  <si>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</si>
  <si>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 nazionale e quello derivante da ristallo in Italia di bestiame importato.</t>
  </si>
  <si>
    <r>
      <t>segue Tab. A6 - Produzione ai prezzi di base dell'agricoltura per prodotti</t>
    </r>
    <r>
      <rPr>
        <vertAlign val="superscript"/>
        <sz val="10"/>
        <rFont val="Calibri"/>
        <family val="2"/>
        <scheme val="minor"/>
      </rPr>
      <t>1</t>
    </r>
  </si>
  <si>
    <t>italia</t>
  </si>
  <si>
    <t>Nota: per alcune produzioni è riporato solo il dato nazionale 2020. Per il dato 2019 fare riferimento alle precedenti edizioni, poiché il dato aggiornato non è disponibile.</t>
  </si>
  <si>
    <t>Fonte: Istat.</t>
  </si>
  <si>
    <t>Tab. A7 - Superficie totale e produzione totale delle principali colture in Italia. Superficie in ettari (serra in are); produzione in tonnellate - 2020</t>
  </si>
  <si>
    <t xml:space="preserve">  Piemonte</t>
  </si>
  <si>
    <t xml:space="preserve">  Lombardia</t>
  </si>
  <si>
    <t xml:space="preserve">  Liguria</t>
  </si>
  <si>
    <t>superficie</t>
  </si>
  <si>
    <t>CEREALI</t>
  </si>
  <si>
    <t>Mais</t>
  </si>
  <si>
    <t>INDUSTRIALI</t>
  </si>
  <si>
    <t>OLIVE</t>
  </si>
  <si>
    <t>Totale olive</t>
  </si>
  <si>
    <t>UVA</t>
  </si>
  <si>
    <t>Uva da vino</t>
  </si>
  <si>
    <t>FRUTTA</t>
  </si>
  <si>
    <t>Actinidia o kiwi</t>
  </si>
  <si>
    <t>Albicocca</t>
  </si>
  <si>
    <t>Ciliegia</t>
  </si>
  <si>
    <t>Mela</t>
  </si>
  <si>
    <t>Nettarina (pesca noce)</t>
  </si>
  <si>
    <t>Nocciola</t>
  </si>
  <si>
    <t>Pero</t>
  </si>
  <si>
    <t>Pesco</t>
  </si>
  <si>
    <t>ORTAGGI (in piena aria)</t>
  </si>
  <si>
    <t>Carciofo</t>
  </si>
  <si>
    <t>Cavolfiore e cavolo broccolo</t>
  </si>
  <si>
    <t>Indivia (riccia e scarola)</t>
  </si>
  <si>
    <t>Radicchio o cicoria</t>
  </si>
  <si>
    <t>Patata comune</t>
  </si>
  <si>
    <t>Peperone</t>
  </si>
  <si>
    <t>Pomodoro</t>
  </si>
  <si>
    <t>Pomodoro da industria</t>
  </si>
  <si>
    <t>ORTAGGI E FRUTTA (in serra)</t>
  </si>
  <si>
    <t>Fragola</t>
  </si>
  <si>
    <t>Melanzana</t>
  </si>
  <si>
    <t>Popone o melone</t>
  </si>
  <si>
    <t>Zucchina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</si>
  <si>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</si>
  <si>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</si>
  <si>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</si>
  <si>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</si>
  <si>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</si>
  <si>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</si>
  <si>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segue Tab. A7 - Superficie totale e produzione totale delle principali colture in Italia. Superficie in ettari (serra in are); produzione in tonnellate - 2020</t>
  </si>
  <si>
    <t xml:space="preserve">  Trentino-Alto Adige</t>
  </si>
  <si>
    <t xml:space="preserve">  Veneto</t>
  </si>
  <si>
    <t xml:space="preserve">  Friuli Venezia Giulia</t>
  </si>
  <si>
    <t xml:space="preserve">  Emilia-Romagna</t>
  </si>
  <si>
    <t xml:space="preserve">  Toscana</t>
  </si>
  <si>
    <t xml:space="preserve">  Umbria</t>
  </si>
  <si>
    <t xml:space="preserve">  Marche</t>
  </si>
  <si>
    <t xml:space="preserve">  Lazio</t>
  </si>
  <si>
    <t xml:space="preserve">  Abruzzo</t>
  </si>
  <si>
    <t xml:space="preserve">  Molise</t>
  </si>
  <si>
    <t xml:space="preserve">  Campania</t>
  </si>
  <si>
    <t xml:space="preserve">  Puglia</t>
  </si>
  <si>
    <t xml:space="preserve">  Basilicata</t>
  </si>
  <si>
    <t xml:space="preserve">  Calabria</t>
  </si>
  <si>
    <t xml:space="preserve">  Sicilia</t>
  </si>
  <si>
    <t xml:space="preserve">  Sardegna</t>
  </si>
  <si>
    <t>Tab. A8 - Consumi intermedi dell'agricoltura, per categoria di beni e servizi acquistati</t>
  </si>
  <si>
    <t>Valori correnti 2020</t>
  </si>
  <si>
    <t>di cui:</t>
  </si>
  <si>
    <t>totale</t>
  </si>
  <si>
    <t>concimi</t>
  </si>
  <si>
    <t>fitosanitari</t>
  </si>
  <si>
    <t>sementi</t>
  </si>
  <si>
    <t>mangimi</t>
  </si>
  <si>
    <t>spese di stalla</t>
  </si>
  <si>
    <t>Friuli-Venezia Giulia</t>
  </si>
  <si>
    <t>Tab. A9 - Macchine agricole - Immatricolazioni</t>
  </si>
  <si>
    <t>(numero)</t>
  </si>
  <si>
    <t>Trattrici</t>
  </si>
  <si>
    <t>Mietitrebbiatrici</t>
  </si>
  <si>
    <t>Motoagricole</t>
  </si>
  <si>
    <t>Rimorchi</t>
  </si>
  <si>
    <t>*</t>
  </si>
  <si>
    <t>* Dati oscurati per adempiere ai dettami comunitari in merito alla divulgazione di elaborazioni statistiche in mercati oligopolistici.</t>
  </si>
  <si>
    <t>Fonte: elaborazioni UNACOMA su dati Ministero dei trasporti.</t>
  </si>
  <si>
    <t>Tab. A10 - Occupati in agricoltura per sesso e posizione professionale</t>
  </si>
  <si>
    <t>(migliaia di unità)</t>
  </si>
  <si>
    <t>Dipendenti</t>
  </si>
  <si>
    <t>Indipendenti</t>
  </si>
  <si>
    <t>Totale</t>
  </si>
  <si>
    <t>maschi</t>
  </si>
  <si>
    <t>femmine</t>
  </si>
  <si>
    <t>Anno 2019</t>
  </si>
  <si>
    <t>Anno 2020</t>
  </si>
  <si>
    <t>Fonte: ISTAT, rilevazione continua delle Forze lavoro.</t>
  </si>
  <si>
    <t>Tab. A11 - Esempi di quotazioni dei terreni per tipi di azienda e per qualità di coltura - 2020</t>
  </si>
  <si>
    <t>(migliaia di euro per ettaro)</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</si>
  <si>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</si>
  <si>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</si>
  <si>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</si>
  <si>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</si>
  <si>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</si>
  <si>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</si>
  <si>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</si>
  <si>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</si>
  <si>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</si>
  <si>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</si>
  <si>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</si>
  <si>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 xml:space="preserve">Seminativi asciutti nella pianura pinerolese (TO) </t>
  </si>
  <si>
    <t xml:space="preserve">Seminativi asciutti nelle colline del Monferrato alessandrino (AL) </t>
  </si>
  <si>
    <t xml:space="preserve">Seminativi e prati irrigui nella pianura canavesana occidentale (TO)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</si>
  <si>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</si>
  <si>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</si>
  <si>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</si>
  <si>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</si>
  <si>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</si>
  <si>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</si>
  <si>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</si>
  <si>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</si>
  <si>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</si>
  <si>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</si>
  <si>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</si>
  <si>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</si>
  <si>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</si>
  <si>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VALLE D'AOSTA</t>
  </si>
  <si>
    <t>Prati irrigui a St. Denis (AO)</t>
  </si>
  <si>
    <t>Pascoli a Gignod (AO)</t>
  </si>
  <si>
    <t>Vigneti DOC a Chambave (AO)</t>
  </si>
  <si>
    <t>LOMBARDIA</t>
  </si>
  <si>
    <t>Seminativi irrigui nel cremasco (CR)</t>
  </si>
  <si>
    <t>Seminativi irrigui nella Lomellina (PV)</t>
  </si>
  <si>
    <t>Seminativi nell'oltrepò pavese</t>
  </si>
  <si>
    <t>Seminativi irrigui nella pianura milanese</t>
  </si>
  <si>
    <t>Seminativi nella pianura milanese occidentale</t>
  </si>
  <si>
    <t>Piccola e media azienda a seminativo nella pianura irrigua bresciana</t>
  </si>
  <si>
    <t>Seminativi e prati nella collina di Como e Lecco</t>
  </si>
  <si>
    <t>Seminativi e prati nella pianura comasca</t>
  </si>
  <si>
    <t>Prati stabili irrigui di pianura in sinistra Po (MN)</t>
  </si>
  <si>
    <t>Seminativi per orticoltura nel Casalasco (CR)</t>
  </si>
  <si>
    <t>Terreni per orticole nella provincia di Bergamo</t>
  </si>
  <si>
    <t>Frutteti fra Ponte in Valtellina e Tirano (SO)</t>
  </si>
  <si>
    <t>Vigneti DOC nell'Oltrepò pavese</t>
  </si>
  <si>
    <t>Vigneti DOC superiore della Valtellina (SO)</t>
  </si>
  <si>
    <t>Vigneti DOC nella collina bresciana</t>
  </si>
  <si>
    <t>Azienda irrigua in provincia di Lodi</t>
  </si>
  <si>
    <t>Azienda mista viticola nella collina morenica (MN)</t>
  </si>
  <si>
    <t>Seminativi e prati di fondovalle (SO)</t>
  </si>
  <si>
    <t>Media azienda irrigua nella zona di Soresina e Cremona</t>
  </si>
  <si>
    <t>Media azienda nella bassa pianura mantovana (zona sinistra Po)</t>
  </si>
  <si>
    <t>Media azienda nell'Oltrepo mantovano (zona destra Secchia)</t>
  </si>
  <si>
    <t>Media azienda nell'Oltrepo mantovano (zona sinistra Secchia)</t>
  </si>
  <si>
    <t>Piccola e media azienda irrigua nella bassa pianura bergamasca</t>
  </si>
  <si>
    <t>Piccoli appezzamenti di pianura e collina nel varesotto</t>
  </si>
  <si>
    <t>TRENTINO ALTO ADIGE</t>
  </si>
  <si>
    <t>Seminativi di fondovalle facilmente arabili (TN)</t>
  </si>
  <si>
    <t>Seminativi e prati di fondovalle (BZ)</t>
  </si>
  <si>
    <t>Frutteti a Caldonazzo, Val 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</si>
  <si>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</si>
  <si>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</si>
  <si>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</si>
  <si>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</si>
  <si>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</si>
  <si>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</si>
  <si>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</si>
  <si>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</si>
  <si>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</si>
  <si>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</si>
  <si>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</si>
  <si>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</si>
  <si>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</si>
  <si>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</si>
  <si>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</si>
  <si>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</si>
  <si>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</si>
  <si>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</si>
  <si>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</si>
  <si>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</si>
  <si>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</si>
  <si>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</si>
  <si>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</si>
  <si>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</si>
  <si>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</si>
  <si>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</si>
  <si>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</si>
  <si>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</si>
  <si>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</si>
  <si>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</si>
  <si>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</si>
  <si>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</si>
  <si>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</si>
  <si>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</si>
  <si>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</si>
  <si>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</si>
  <si>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</si>
  <si>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</si>
  <si>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</si>
  <si>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</si>
  <si>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</si>
  <si>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</si>
  <si>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</si>
  <si>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</si>
  <si>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</si>
  <si>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</si>
  <si>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</si>
  <si>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</si>
  <si>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</si>
  <si>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</si>
  <si>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</si>
  <si>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</si>
  <si>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</si>
  <si>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LIGURIA</t>
  </si>
  <si>
    <t>Seminativi irrigui a Cairo Montenotte (SV)</t>
  </si>
  <si>
    <t>Seminativi asciutti nella zona di Rossiglione (GE)</t>
  </si>
  <si>
    <t>Seminativi asciutti nella zona di Varese Ligure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</si>
  <si>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</si>
  <si>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</si>
  <si>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</si>
  <si>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</si>
  <si>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</si>
  <si>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</si>
  <si>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</si>
  <si>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</si>
  <si>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</si>
  <si>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</si>
  <si>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</si>
  <si>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EMILIA 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</si>
  <si>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</si>
  <si>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</si>
  <si>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</si>
  <si>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</si>
  <si>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</si>
  <si>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</si>
  <si>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Pascoli nelle valli dell'Alto Taro (PR)</t>
  </si>
  <si>
    <t>Orti irrigui di pianura nel bolognese</t>
  </si>
  <si>
    <t>Orti di pianura nel modenese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</si>
  <si>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</si>
  <si>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</si>
  <si>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</si>
  <si>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</si>
  <si>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</si>
  <si>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</si>
  <si>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</si>
  <si>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</si>
  <si>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Terreni frutti-viticoli nella pianura modenese</t>
  </si>
  <si>
    <t>Azienda zootecnica nel Medio Trebbia (PC)</t>
  </si>
  <si>
    <t>Azienda zootecnica bieticola irrigua nel basso Arda (PC)</t>
  </si>
  <si>
    <t>Podere zootecnico nelle colline di Salsomaggiore (PR)</t>
  </si>
  <si>
    <t>Podere zootecnico nell’alta pianura reggiana</t>
  </si>
  <si>
    <t>Podere fruttiviticolo di fondovalle nella media collina modenese</t>
  </si>
  <si>
    <t>Azienda zootecnica nella montagna del medio Reno (BO)</t>
  </si>
  <si>
    <t>Media azienda cerealicola-mista nella bassa bolognese</t>
  </si>
  <si>
    <t>Azienda mista-industriale nel basso ferrarese</t>
  </si>
  <si>
    <t>Podere misto-orticolo nel Delta del Po (FE)</t>
  </si>
  <si>
    <t>Azienda cerealicola nella bassa ravennate</t>
  </si>
  <si>
    <t>Azienda cerealicola nella pianura riminese</t>
  </si>
  <si>
    <t>Podere frutti-viticolo nella collina riminese</t>
  </si>
  <si>
    <t>TOSCANA</t>
  </si>
  <si>
    <t>Seminativi irrigui nella pianura di Fucecchio (FI)</t>
  </si>
  <si>
    <t>Seminativi irrigui nella pianura di Grosseto</t>
  </si>
  <si>
    <t>Seminativi irrigui nella pianura di Lucca</t>
  </si>
  <si>
    <t>Seminativi irrigui nella Valtiberina (AR)</t>
  </si>
  <si>
    <t>Seminativi di collina nell'Alto Cecina (PI)</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</si>
  <si>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</si>
  <si>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</si>
  <si>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</si>
  <si>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</si>
  <si>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</si>
  <si>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Seminativi nella val d'Arbia (SI)</t>
  </si>
  <si>
    <t>Terreni cerealicoli nelle colline estensive di Siena</t>
  </si>
  <si>
    <t>Seminativi nelle colline litoranee di Livorno</t>
  </si>
  <si>
    <t>Seminativi pianeggianti di Livorno</t>
  </si>
  <si>
    <t>Seminativi pianeggianti nella val di Chiana (AR)</t>
  </si>
  <si>
    <t>Podere con seminativi nella Lunigiana (MS)</t>
  </si>
  <si>
    <t>Terreni a seminativi e prato pascolo nel Mugello (FI)</t>
  </si>
  <si>
    <t>Pascoli nella collina interna di Grosseto</t>
  </si>
  <si>
    <t>Seminativi orticoli nella val di Cornia (LI)</t>
  </si>
  <si>
    <t>Seminativi ortofloricoli nella pianura di Versilia (LU)</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</si>
  <si>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</si>
  <si>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</si>
  <si>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</si>
  <si>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</si>
  <si>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</si>
  <si>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litoranee di Livorno</t>
  </si>
  <si>
    <t>Oliveti nelle colline della Maremma (GR)</t>
  </si>
  <si>
    <t>Oliveti nelle colline della Lunigiana (MS)</t>
  </si>
  <si>
    <t>Oliveti nelle colline della Valdinievole (PT)</t>
  </si>
  <si>
    <t>Seminativi per vigneti nelle colline interne di Grosseto</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</si>
  <si>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</si>
  <si>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</si>
  <si>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</si>
  <si>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</si>
  <si>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</si>
  <si>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</si>
  <si>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</si>
  <si>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</si>
  <si>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Bosco nell'Amiata grossetana</t>
  </si>
  <si>
    <t>Terreni a seminativi e bosco del Casentino (AR)</t>
  </si>
  <si>
    <t>Terreni vitiolivicoli nella val d'Elsa senese</t>
  </si>
  <si>
    <t>Terreni vitiolivicoli nelle colline di Firenze</t>
  </si>
  <si>
    <t>Terreni vitiolivicoli nelle colline di Lucca</t>
  </si>
  <si>
    <t>Azienda vitiolivicola in Valdarno (AR)</t>
  </si>
  <si>
    <t>Podere vitiolivicolo con seminativi nella collina di Pisa</t>
  </si>
  <si>
    <t>UMBRIA</t>
  </si>
  <si>
    <t>Seminativi irrigui nell'alta val Tiberina (PG)</t>
  </si>
  <si>
    <t>Seminativi irrigui nella conca ternana (TR)</t>
  </si>
  <si>
    <t>Seminativi asciutti nel pianocolle di Terni</t>
  </si>
  <si>
    <t>Seminativi asciutti nelle colline di Perugia</t>
  </si>
  <si>
    <t>Seminativi asciutti nella piana di Gubbio (PG)</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</si>
  <si>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</si>
  <si>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</si>
  <si>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</si>
  <si>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</si>
  <si>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</si>
  <si>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</si>
  <si>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</si>
  <si>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</si>
  <si>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</si>
  <si>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in provincia di Ancona</t>
  </si>
  <si>
    <t>Seminativi irrigui litoranei a Pesaro</t>
  </si>
  <si>
    <t>Seminativi irrigui nella pianura di Macerata</t>
  </si>
  <si>
    <t>Seminativi irrigui nelle colline litoranee di Ascoli Piceno</t>
  </si>
  <si>
    <t>Seminativi nella pianura irrigua di Ancona</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</si>
  <si>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</si>
  <si>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</si>
  <si>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</si>
  <si>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</si>
  <si>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</si>
  <si>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</si>
  <si>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</si>
  <si>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</si>
  <si>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</si>
  <si>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</si>
  <si>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</si>
  <si>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</si>
  <si>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</si>
  <si>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</si>
  <si>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</si>
  <si>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</si>
  <si>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</si>
  <si>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piana del Tevere (RM)</t>
  </si>
  <si>
    <t>Seminativi irrigui nella zona di Tarquinia (VT)</t>
  </si>
  <si>
    <t>Seminativi irrigui nella piana del Tevere (RI)</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</si>
  <si>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</si>
  <si>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</si>
  <si>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</si>
  <si>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</si>
  <si>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</si>
  <si>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</si>
  <si>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</si>
  <si>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</si>
  <si>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</si>
  <si>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</si>
  <si>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</si>
  <si>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</si>
  <si>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</si>
  <si>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</si>
  <si>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</si>
  <si>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</si>
  <si>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</si>
  <si>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</si>
  <si>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</si>
  <si>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Castagneti da frutto nei Monti Cimini (VT)</t>
  </si>
  <si>
    <t>Noccioleti specializzati nella zona del Lago di Vico (VT)</t>
  </si>
  <si>
    <t>Noccioleti specializzati irrigui nella zona di Vignanello (VT)</t>
  </si>
  <si>
    <t>Noccioleti specializzati nelle colline di Palestrina (RM)</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</si>
  <si>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</si>
  <si>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</si>
  <si>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</si>
  <si>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</si>
  <si>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</si>
  <si>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</si>
  <si>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Vigneti DOC nei Castelli Romani (RM)</t>
  </si>
  <si>
    <t>Vigneti DOC nei colli Albani (RM)</t>
  </si>
  <si>
    <t>Vigneti DOC nella zona del Piglio (FR)</t>
  </si>
  <si>
    <t>Vigneti DOC nella zona di Montefiascone (VT)</t>
  </si>
  <si>
    <t>Vigneti nelle colline litoranee di Gaeta (LT)</t>
  </si>
  <si>
    <t xml:space="preserve">Vigneti DOC nei monti Ernici (FR) </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</si>
  <si>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</si>
  <si>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</si>
  <si>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</si>
  <si>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</si>
  <si>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</si>
  <si>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</si>
  <si>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</si>
  <si>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</si>
  <si>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</si>
  <si>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</si>
  <si>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</si>
  <si>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</si>
  <si>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Oliveti nella Valle Roveto (AQ)</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</si>
  <si>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</si>
  <si>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</si>
  <si>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</si>
  <si>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</si>
  <si>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</si>
  <si>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 territorio dei Frentani (CB)</t>
  </si>
  <si>
    <t>Seminativi asciutti nella collina interna dell’isernino</t>
  </si>
  <si>
    <t>Seminativi asciutti nella media collina interna e nel fondovalle Trignino (CB)</t>
  </si>
  <si>
    <t>Seminativi asciutti nella pianura di Boiano (CB)</t>
  </si>
  <si>
    <t>Seminativi irrigui per ortoflorifrutticoltura nella fascia costiera di Campobasso</t>
  </si>
  <si>
    <t>Orti irrigui nel Venafrano (IS)</t>
  </si>
  <si>
    <t>Oliveti asciutti nella collina interna di Isernia</t>
  </si>
  <si>
    <t>Vigneti DOC nella fascia costiera di Campobasso</t>
  </si>
  <si>
    <t>CAMPANIA</t>
  </si>
  <si>
    <t>Seminativi irrigui nell’Agro Aversano (CE)</t>
  </si>
  <si>
    <t>Seminativi irrigui nella Piana del Sele (SA)</t>
  </si>
  <si>
    <t xml:space="preserve">Seminativi irrigui nel fondo valle del Taburno (BN) </t>
  </si>
  <si>
    <t>Seminativi collinari nella zona del Taburno (BN)</t>
  </si>
  <si>
    <t xml:space="preserve">Seminativi nella pianura del Volturno Inferiore (CE) </t>
  </si>
  <si>
    <t xml:space="preserve">Seminativi arborati nelle colline del Calore Irpinio Inferiore (BN) </t>
  </si>
  <si>
    <t>Frutteti specializzati irrigui nell’Agro Aversano (CE)</t>
  </si>
  <si>
    <t>Frutteti specializzati irrigui nell’Agro giuglianese (NA)</t>
  </si>
  <si>
    <t>Frutteti nel fondovalle dei Monti del Taburno e del Camposauro (BN)</t>
  </si>
  <si>
    <t>Noccioleti nelle colline di Avella e del Vallo di Lauro (AV)</t>
  </si>
  <si>
    <t>Noccioleti nel Monte Partenio (AV)</t>
  </si>
  <si>
    <t>Oliveti collinari nel Matese (CE)</t>
  </si>
  <si>
    <t>Oliveti nelle colline del Vallo di Diano (SA)</t>
  </si>
  <si>
    <t xml:space="preserve">Oliveti nelle colline dell'Irpinia Centrale (AV) </t>
  </si>
  <si>
    <t>Vigneti DOC nelle colline del Calore (BN)</t>
  </si>
  <si>
    <t>Vigneti DOC nelle colline del Taburno (BN)</t>
  </si>
  <si>
    <t xml:space="preserve">Vigneti DOC nelle colline di Avellino (AV) </t>
  </si>
  <si>
    <t>Vigneti DOC nelle colline dell’Irpinia centrale (AV)</t>
  </si>
  <si>
    <t xml:space="preserve">Azienda con ortofloricoltura in serra (NA) </t>
  </si>
  <si>
    <t>Azienda ortofloricola sottoserra nel Piano Campano sud-orientale (NA)</t>
  </si>
  <si>
    <t>Azienda con colture ortive sottoserra nel Piano Campano sud-occidentale (NA)</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</si>
  <si>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</si>
  <si>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</si>
  <si>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</si>
  <si>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</si>
  <si>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</si>
  <si>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</si>
  <si>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</si>
  <si>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</si>
  <si>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</si>
  <si>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</si>
  <si>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</si>
  <si>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</si>
  <si>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</si>
  <si>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</si>
  <si>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</si>
  <si>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</si>
  <si>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</si>
  <si>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nella pianura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</si>
  <si>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</si>
  <si>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</si>
  <si>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</si>
  <si>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</si>
  <si>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</si>
  <si>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</si>
  <si>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</si>
  <si>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</si>
  <si>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</si>
  <si>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</si>
  <si>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</si>
  <si>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</si>
  <si>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</si>
  <si>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</si>
  <si>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</si>
  <si>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</si>
  <si>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</si>
  <si>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</si>
  <si>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</si>
  <si>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</si>
  <si>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</si>
  <si>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</si>
  <si>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</si>
  <si>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</si>
  <si>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</si>
  <si>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</si>
  <si>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</si>
  <si>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</si>
  <si>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</si>
  <si>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</si>
  <si>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Castagneti nella provincia di Vibo Valentia</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</si>
  <si>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</si>
  <si>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</si>
  <si>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</si>
  <si>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</si>
  <si>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</si>
  <si>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</si>
  <si>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</si>
  <si>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</si>
  <si>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</si>
  <si>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</si>
  <si>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</si>
  <si>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</si>
  <si>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</si>
  <si>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</si>
  <si>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</si>
  <si>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</si>
  <si>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</si>
  <si>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</si>
  <si>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 ragusano</t>
  </si>
  <si>
    <t>Pascoli naturali nella provincia di Enna</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</si>
  <si>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</si>
  <si>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</si>
  <si>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</si>
  <si>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</si>
  <si>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Pescheti a Bivona (AG)</t>
  </si>
  <si>
    <t>Pescheti a Leonforte (EN)</t>
  </si>
  <si>
    <t>Frutteti di essenze subtropicali nella Piana di Catania</t>
  </si>
  <si>
    <t>Mandorleti nelle zone interne dell'Agrigentino</t>
  </si>
  <si>
    <t>Mandorleti ad Avola (SR)</t>
  </si>
  <si>
    <t>Mandarineti irrigui a Ciaculli (Palermo)</t>
  </si>
  <si>
    <t>Mandorleti asciutti di piccole dimensioni nella provincia di Caltanissetta</t>
  </si>
  <si>
    <t>Noccioleti nei Nebrodi (ME)</t>
  </si>
  <si>
    <t>Diospireti irrigui specializzati nel palermitano (Misilmeri)</t>
  </si>
  <si>
    <t>Frassineti da manna di Castelbuono nelle Madonie (PA)</t>
  </si>
  <si>
    <t>Pistacchieti nelle colline del Platani (AG)</t>
  </si>
  <si>
    <t>Pistacchieti di piccole dimensioni nelle pendici dell'Etna (CT)</t>
  </si>
  <si>
    <t>Ficodindieti irrigui di piccole e spesso piccolissime dimensioni di Mazzarino (CL)</t>
  </si>
  <si>
    <t>Agrumeti irrigui a Ribera-Sciacca (AG)</t>
  </si>
  <si>
    <t>Agrumeti irrigui nel messinese</t>
  </si>
  <si>
    <t>Agrumeti irrigui nella Piana di Catania</t>
  </si>
  <si>
    <t>Agrumeti irrigui nella zona costiera della provincia di Siracusa</t>
  </si>
  <si>
    <t>Oliveti asciutti per la produzione di olio nella provincia di Enna</t>
  </si>
  <si>
    <t>Oliveti da mensa nella Valle del Belice (TP)</t>
  </si>
  <si>
    <t>Oliveti nella provincia di ragusa per la produzione di olio - DOP Monti Iblei</t>
  </si>
  <si>
    <t>Oliveti asciutti per produzione di olio nelle aree interne della provincia di Siracusa</t>
  </si>
  <si>
    <t>Oliveti da olio DOP nel Catanese</t>
  </si>
  <si>
    <t>Vigneti irrigui a Marsala (TP)</t>
  </si>
  <si>
    <t>Vigneti da tavola (a tendone) nella provincia di Caltanissetta</t>
  </si>
  <si>
    <t>Vigneti da tavola a Naro-Canicattì (AG)</t>
  </si>
  <si>
    <t>Vigneti da vino DOC e IGT nelle pendici dell'Etna (CT)</t>
  </si>
  <si>
    <t>Vigneti da vino asciutti di piccole dimensioni a Monreale-Partinico (PA)</t>
  </si>
  <si>
    <t>Boschi di piccole dimensioni nelle Madonie (PA)</t>
  </si>
  <si>
    <t>SARDEGNA</t>
  </si>
  <si>
    <t>Seminativi irrigui nel Sarcidano (CA e OR)</t>
  </si>
  <si>
    <t>Seminativi irrigui nelle Baronie (NU)</t>
  </si>
  <si>
    <t>Seminativi irrigui orticoli e maidicoli nell'oristanese</t>
  </si>
  <si>
    <t>Seminativi pianeggianti in parte irrigui nella Nurra (SS)</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</si>
  <si>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</si>
  <si>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</si>
  <si>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</si>
  <si>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</si>
  <si>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</si>
  <si>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</si>
  <si>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</si>
  <si>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</si>
  <si>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</si>
  <si>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 xml:space="preserve">Seminativi irrigui orticoli nel basso Campidano </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</si>
  <si>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</si>
  <si>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</si>
  <si>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</si>
  <si>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</si>
  <si>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</si>
  <si>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 xml:space="preserve">Vigneti DOC nella zona del Cannonau dell'Ogliastra (OG) </t>
  </si>
  <si>
    <t>Vigneti DOC nella zona del Parteolla (CA)</t>
  </si>
  <si>
    <t>Vigneti DOC nella zona del Vermentino di Gallura (OT)</t>
  </si>
  <si>
    <t>Incolti produttivi adibiti a pascolo nel Montiferro (OR)</t>
  </si>
  <si>
    <t xml:space="preserve">Incolti produttivi adibiti a pascolo nelle Barbagie (NU) </t>
  </si>
  <si>
    <t>Fonte: CREA.</t>
  </si>
  <si>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</si>
  <si>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Tab. A12 - Esempi di canoni annui di affitto per tipi di azienda e per qualità di coltura - 2020</t>
  </si>
  <si>
    <t>(euro per ettaro)</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</si>
  <si>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</si>
  <si>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</si>
  <si>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</si>
  <si>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</si>
  <si>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</si>
  <si>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</si>
  <si>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</si>
  <si>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</si>
  <si>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</si>
  <si>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</si>
  <si>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</si>
  <si>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pascolo fertile d'alpeggio con annessi fabbricati a Gressan (AO)</t>
  </si>
  <si>
    <t>Contratti in deroga per frutteti a Saint-Pierre (AO)</t>
  </si>
  <si>
    <t>Contratti in deroga per vigneti DOC a Chambave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</si>
  <si>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</si>
  <si>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</si>
  <si>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</si>
  <si>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</si>
  <si>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</si>
  <si>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</si>
  <si>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</si>
  <si>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</si>
  <si>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 xml:space="preserve">Contratti in deroga per seminativi nella pedecollina bergamasca </t>
  </si>
  <si>
    <t xml:space="preserve">Contratti in deroga per seminativi nella pianura e collina bresciana </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</si>
  <si>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</si>
  <si>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</si>
  <si>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</si>
  <si>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</si>
  <si>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in deroga per seminativi e prati (VA)</t>
  </si>
  <si>
    <t>Contratti in deroga per prati e seminativi nella montagna bergamasca</t>
  </si>
  <si>
    <t>Contratti in deroga per prati e seminativi nella montagna bresciana</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</si>
  <si>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</si>
  <si>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</si>
  <si>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</si>
  <si>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</si>
  <si>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</si>
  <si>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</si>
  <si>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</si>
  <si>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</si>
  <si>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</si>
  <si>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</si>
  <si>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</si>
  <si>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</si>
  <si>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</si>
  <si>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</si>
  <si>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</si>
  <si>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</si>
  <si>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</si>
  <si>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</si>
  <si>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</si>
  <si>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</si>
  <si>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</si>
  <si>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</si>
  <si>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</si>
  <si>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</si>
  <si>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</si>
  <si>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</si>
  <si>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</si>
  <si>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</si>
  <si>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</si>
  <si>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</si>
  <si>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</si>
  <si>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</si>
  <si>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</si>
  <si>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</si>
  <si>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</si>
  <si>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</si>
  <si>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</si>
  <si>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</si>
  <si>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</si>
  <si>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</si>
  <si>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</si>
  <si>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</si>
  <si>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</si>
  <si>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</si>
  <si>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</si>
  <si>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</si>
  <si>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asciutti nell'alta val di Vara (SP)</t>
  </si>
  <si>
    <t xml:space="preserve">Contratti in deroga per seminativi e prati irrigui nella provincia di Genova </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</si>
  <si>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</si>
  <si>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</si>
  <si>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</si>
  <si>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</si>
  <si>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</si>
  <si>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</si>
  <si>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</si>
  <si>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</si>
  <si>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</si>
  <si>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</si>
  <si>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</si>
  <si>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</si>
  <si>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</si>
  <si>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</si>
  <si>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</si>
  <si>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</si>
  <si>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</si>
  <si>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</si>
  <si>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</si>
  <si>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</si>
  <si>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Frutteti nella pianura dell'Idice (BO)</t>
  </si>
  <si>
    <t>Contratti in deroga per frutteti e vigneti nelle colline di Forlì</t>
  </si>
  <si>
    <t>Contratti in deroga per vigneti nella pianura reggiana</t>
  </si>
  <si>
    <t>Vigneti con meccanizzazione nella pianura di Carpi (MO)</t>
  </si>
  <si>
    <t>Vigneti nelle colline bolognesi</t>
  </si>
  <si>
    <t>Vigneti nella pianura ravennate</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</si>
  <si>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</si>
  <si>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</si>
  <si>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</si>
  <si>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</si>
  <si>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</si>
  <si>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</si>
  <si>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</si>
  <si>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</si>
  <si>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</si>
  <si>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</si>
  <si>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</si>
  <si>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</si>
  <si>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</si>
  <si>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</si>
  <si>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</si>
  <si>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</si>
  <si>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</si>
  <si>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</si>
  <si>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</si>
  <si>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</si>
  <si>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</si>
  <si>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</si>
  <si>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</si>
  <si>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</si>
  <si>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</si>
  <si>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</si>
  <si>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</si>
  <si>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</si>
  <si>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</si>
  <si>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</si>
  <si>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oliveti (PT)</t>
  </si>
  <si>
    <t>Contratti in deroga per vigneti (LI)</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</si>
  <si>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</si>
  <si>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</si>
  <si>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</si>
  <si>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</si>
  <si>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seminativi irrigui per tabacco (PG)</t>
  </si>
  <si>
    <t>Contratti in deroga per seminativi non irrigui (PG TR)</t>
  </si>
  <si>
    <t>Contratti in deroga per seminativi in zone montane (PG)</t>
  </si>
  <si>
    <t>Contratti in deroga per seminativi asciutti collinari ( TR)</t>
  </si>
  <si>
    <t>Contratti stagionali per tabacco (PG)</t>
  </si>
  <si>
    <t>Contratti di contoterzismo per il grano duro (PG)</t>
  </si>
  <si>
    <t>Contratti per l’erba medica (PG)</t>
  </si>
  <si>
    <t>Contratti per l'erba medica (TR)</t>
  </si>
  <si>
    <t xml:space="preserve">Contratti in deroga per prati-pascoli di alta collina (PG TR) </t>
  </si>
  <si>
    <t>Contratti stagionali per pascoli (TR)</t>
  </si>
  <si>
    <t>Contratti stagionali per ortaggi e barbabietola (PG TR)</t>
  </si>
  <si>
    <t>Contratti stagionali per ortaggi (TR)</t>
  </si>
  <si>
    <t>Contratti in deroga per oliveti (PG)</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</si>
  <si>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</si>
  <si>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</si>
  <si>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</si>
  <si>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</si>
  <si>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</si>
  <si>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</si>
  <si>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</si>
  <si>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</si>
  <si>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</si>
  <si>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</si>
  <si>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</si>
  <si>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</si>
  <si>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</si>
  <si>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</si>
  <si>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</si>
  <si>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t>
  </si>
  <si>
    <t>Contratti in deroga per prati di medica (RI)</t>
  </si>
  <si>
    <t>Contratti in deroga per seminativi irrigui nella piana di Latina</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</si>
  <si>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</si>
  <si>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</si>
  <si>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</si>
  <si>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</si>
  <si>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</si>
  <si>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</si>
  <si>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</si>
  <si>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</si>
  <si>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</si>
  <si>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</si>
  <si>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</si>
  <si>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</si>
  <si>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</si>
  <si>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</si>
  <si>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</si>
  <si>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orticole e actinidia (LT)</t>
  </si>
  <si>
    <t>Contratti per orticole in serra</t>
  </si>
  <si>
    <t>Contratti in deroga per frutteti specializzati (RM)</t>
  </si>
  <si>
    <t>Compartecipazione per nocciole (VT)</t>
  </si>
  <si>
    <t>Contratti in deroga per oliveti collinari (RM)</t>
  </si>
  <si>
    <t>Contratti in deroga per vigneto comune (RM)</t>
  </si>
  <si>
    <t>Contratti in deroga per vigneti DOC (RM)</t>
  </si>
  <si>
    <t>Contratti per campi fotovoltaici</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</si>
  <si>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</si>
  <si>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</si>
  <si>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</si>
  <si>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</si>
  <si>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</si>
  <si>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</si>
  <si>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</si>
  <si>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</si>
  <si>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</si>
  <si>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</si>
  <si>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</si>
  <si>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</si>
  <si>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</si>
  <si>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</si>
  <si>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</si>
  <si>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seminativi irrigui nell’agro aversano (CE)</t>
  </si>
  <si>
    <t>Contratti in deroga per seminativi irrigui nella zona del Taburno (BN)</t>
  </si>
  <si>
    <t>Contratti in deroga per seminativi irrigui nella Piana del Sele (SA)</t>
  </si>
  <si>
    <t>Contratti in deroga per seminativi irrigui con serre nella Piana del Sele (SA)</t>
  </si>
  <si>
    <t>Contratti stagionali per seminativi irrigui nelle colline del Monte Maggiore (CE)</t>
  </si>
  <si>
    <t>Contratti in deroga per seminativi asciutti nella zona del Fortore (BN)</t>
  </si>
  <si>
    <t>Contratti in deroga per seminativi asciutti nella zona del Matese sud-orientale (BN)</t>
  </si>
  <si>
    <t>Contratti in deroga per tabacco in irriguo nelle colline di Benevento (BN)</t>
  </si>
  <si>
    <t>Contratti in deroga per tabacco in asciutto nell'Alto Tammaro (BN)</t>
  </si>
  <si>
    <t>Contratti in deroga per prati-pascoli nella zona del Fortore (BN)</t>
  </si>
  <si>
    <t>Contratti in deroga per ortaggi nel Piano Campano settentrionale (CE)</t>
  </si>
  <si>
    <t>Contratti in deroga per ortaggi nella Piana del Volturno (CE)</t>
  </si>
  <si>
    <t>Contratti stagionali per colture ortive nell’agro nocerino-sarnese (SA)</t>
  </si>
  <si>
    <t>Contratti in deroga per ortive nel Piano Campano sud-occidentale (NA)</t>
  </si>
  <si>
    <t>Contratti in deroga per azienda floricola nella zona costiera (NA)</t>
  </si>
  <si>
    <t>Contratti in deroga per frutteti specializzati a Sessa Aurunca (CE)</t>
  </si>
  <si>
    <t>Contratti in deroga per frutteti nell’agro nocerino-sarnese (SA)</t>
  </si>
  <si>
    <t>Contratti in deroga per frutteti specializzati nel Piano Campano sud-occidentale (NA)</t>
  </si>
  <si>
    <t>Contratti in deroga per noccioleti nella zona del Partenio (AV)</t>
  </si>
  <si>
    <t>Contratti in deroga per noccioleti nelle colline di Avella e del Vallo di Lauro (AV)</t>
  </si>
  <si>
    <t>Contratti in deroga per oliveti nelle colline di Avella e del Vallo di Lauro (AV)</t>
  </si>
  <si>
    <t>Contratti in deroga per oliveti nelle colline del Calore Irpino Inferiore (BN)</t>
  </si>
  <si>
    <t>Contratti in deroga per oliveti nella zona del Partenio (AV)</t>
  </si>
  <si>
    <t>Contratti in deroga per vigneti DOC in provincia di Avellino</t>
  </si>
  <si>
    <t>Contratti informali per seminativi asciutti nel Tavoliere (FG)</t>
  </si>
  <si>
    <t>Contratti stagionali per seminativi zootecnici nella murgia tarantina (TA)</t>
  </si>
  <si>
    <t>Contratti in deroga per seminativi asciutti (BR)</t>
  </si>
  <si>
    <t>Contratti in deroga per seminativi asciutti della fossa premurgiana (BA-BAT)</t>
  </si>
  <si>
    <t>Contratti stagionali per pomodoro nel Tavoliere (FG)</t>
  </si>
  <si>
    <t>Contratti in deroga per ortaggi a Polignano/Monopoli (BA)</t>
  </si>
  <si>
    <t>Contratti in deroga per orticole irrigue nella pianura di Brindisi</t>
  </si>
  <si>
    <t>Contratti informali per oliveti nel Salento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</si>
  <si>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</si>
  <si>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</si>
  <si>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</si>
  <si>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</si>
  <si>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Affitti stagionali per pascoli nella provincia di Matera</t>
  </si>
  <si>
    <t>Affitto stagionale per fragola nel metapontino (MT)</t>
  </si>
  <si>
    <t>Affitto stagionale per ortaggi nel metapontino (MT)</t>
  </si>
  <si>
    <t>Affitto stagionale per ortaggi nel Vulture (PZ)</t>
  </si>
  <si>
    <t>Ortive nelle colline del materano (MT)</t>
  </si>
  <si>
    <t>Fragole nel Basso Sinni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</si>
  <si>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</si>
  <si>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</si>
  <si>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</si>
  <si>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</si>
  <si>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</si>
  <si>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</si>
  <si>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</si>
  <si>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</si>
  <si>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</si>
  <si>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</si>
  <si>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</si>
  <si>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</si>
  <si>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</si>
  <si>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</si>
  <si>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</si>
  <si>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</si>
  <si>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</si>
  <si>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</si>
  <si>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</si>
  <si>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</si>
  <si>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</si>
  <si>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</si>
  <si>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asciutti per la colt. stagionale di ortaggi da pieno campo (TP)</t>
  </si>
  <si>
    <t>Erbai di leguminose (veccia, sulla) nell'ennese</t>
  </si>
  <si>
    <t>Pascoli montani nei Nebrodi (ME)</t>
  </si>
  <si>
    <t>Contratti in deroga per pascoli naturali nell'ennese</t>
  </si>
  <si>
    <t>Contratti in deroga per pascoli naturali nel ragusano</t>
  </si>
  <si>
    <t>Seminativi asciutti per la coltivazione stagionale di ortaggi da pieno campo (PA)</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</si>
  <si>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</si>
  <si>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</si>
  <si>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</si>
  <si>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</si>
  <si>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</si>
  <si>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</si>
  <si>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</si>
  <si>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</si>
  <si>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Agrumeti nella Piana di Catania (CT)</t>
  </si>
  <si>
    <t>Limoneti a Siracusa - area produzione "Limone di Siracusa IGP"</t>
  </si>
  <si>
    <t>Contratti in deroga per oliveti in provincia di Caltanissetta (CL)</t>
  </si>
  <si>
    <t>Piccoli appezzamenti coltivazione piante aromatiche - Colline del Paltani (AG)</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</si>
  <si>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</si>
  <si>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</si>
  <si>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</si>
  <si>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</si>
  <si>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</si>
  <si>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</si>
  <si>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</si>
  <si>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</si>
  <si>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</si>
  <si>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</si>
  <si>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</si>
  <si>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</si>
  <si>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</si>
  <si>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</si>
  <si>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</si>
  <si>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Tab. A13 - Normativa adottata dalle regioni</t>
  </si>
  <si>
    <t>Tipo di provvedimento</t>
  </si>
  <si>
    <t>Titolo</t>
  </si>
  <si>
    <t> L.R. n. 3 del 26 febbraio 2020</t>
  </si>
  <si>
    <t>Modifica all'articolo 16 della legge regionale 22 gennaio 2019, n. 1 (Riordino delle norme in materia di agricoltura e di sviluppo rurale).</t>
  </si>
  <si>
    <t> L.R. n. 5 del 12 marzo 2020</t>
  </si>
  <si>
    <t>Modifiche all'articolo 91 bis della legge regionale 5 dicembre 1977, n. 56 (Tutela ed uso del suolo).</t>
  </si>
  <si>
    <t> L.R. n. 7 del 31 marzo 2020</t>
  </si>
  <si>
    <t>Disposizioni per la formazione del bilancio annuale di previsione 2020-2022 - (Legge di stabilità regionale 2020).</t>
  </si>
  <si>
    <t>Vale d'Aosta</t>
  </si>
  <si>
    <t>L.R. n. 14 del 21 dicembre 2020</t>
  </si>
  <si>
    <t>Disposizioni collegate alla legge di stabilità regionale per il triennio 2021/2023. Modificazioni di leggi regionali e altre disposizioni.</t>
  </si>
  <si>
    <t>L.R. n. 9 del 19 maggio 2020</t>
  </si>
  <si>
    <t xml:space="preserve">
Disposizioni di adeguamento della normativa regionale- Articolo 2 (Modifche alla legge regionale 1 luglio 1994, n. 29 (Norme regionali per la protezione della fauna omeoterma e per il prelievo venatorio))</t>
  </si>
  <si>
    <t>Articolo 3 (Modifche alla legge regionale 22 febbraio 1995, n. 12 (Riordino delle aree protette))</t>
  </si>
  <si>
    <t>Articolo 4 (Modifca alla legge regionale 11 aprile 1996, n. 18 (Norme di attuazione della legge 4 agosto 1978, n. 440 (Norme per l’utilizzazione delle terre incolte, abbandonate o insuffcientemente coltivate))</t>
  </si>
  <si>
    <t>Articolo 6 (Modifche alla legge regionale 22 gennaio 1999, n. 4 (Norme in materia di foreste e di assetto idrogeologico))</t>
  </si>
  <si>
    <t>Articolo 8 (Modifiche alla legge regionale 30 novembre 2001, n. 42 (Istituzione del Distretto agricolo forovivaistico del Ponente))</t>
  </si>
  <si>
    <t>Articolo 9 (Modifca alla legge regionale 31 ottobre 2006, n. 35 (Attuazione dell’articolo 9 della Direttiva Comunitaria 79/409 del 2 aprile 1979 sulla conservazione degli uccelli selvatici. Misure di salvaguardia per le Zone di protezione speciale))</t>
  </si>
  <si>
    <t>Articolo 12 (Modifca alla legge regionale 21 novembre 2007, n. 37 (Disciplina dell’attività agrituristica, del pescaturismo e ittiturismo))</t>
  </si>
  <si>
    <t>Articolo 15 (Modifche alla legge regionale 28 dicembre 2009, n. 66 (Disciplina degli interventi per lo sviluppo, la tutela, la qualifcazione e la valorizzazione delle produzioni biologiche liguri))</t>
  </si>
  <si>
    <t>Articolo 21 (Modifca alla legge regionale 1 aprile 2014, n. 8 (Disciplina della pesca nelle acque interne e norme per la tutela della relativa fauna ittica e dell’ecosistema acquatico))</t>
  </si>
  <si>
    <t>L.R. n. 26 del 28 dicembre 2020</t>
  </si>
  <si>
    <t>Legge di stabilità 2021-2023</t>
  </si>
  <si>
    <t>Articolo 28 (Modifca alla legge regionale 27 dicembre 2019, n. 32 (Legge di stabilità della Regione Liguria per l’anno finanziario 2020))</t>
  </si>
  <si>
    <t>L.R. n. 32 del 29 dicembre 2020</t>
  </si>
  <si>
    <t>Disposizioni collegate alla legge di stabilità per l’anno finanziario 2021</t>
  </si>
  <si>
    <t>L.R. n. 33 del 29 dicembre 2020</t>
  </si>
  <si>
    <t>Legge di stabilità della Regione Liguria per l’anno finanziario 2021</t>
  </si>
  <si>
    <t>Trentino AltoAadige prov. autonoma Bolzano</t>
  </si>
  <si>
    <t>L.P. n. 16 del 22 dicembre 2020</t>
  </si>
  <si>
    <t>Legge di stabilità provinciale per l’anno 2021</t>
  </si>
  <si>
    <t>Trentino Alto Adige prov. autonoma Trento</t>
  </si>
  <si>
    <t>L.P. n. 16 del 28 dicembre 2020</t>
  </si>
  <si>
    <t>Legge di stabilità provinciale 2021</t>
  </si>
  <si>
    <t>L.R. n. 14 del 4 maggio 2020</t>
  </si>
  <si>
    <t>Boschi didattici del Veneto.</t>
  </si>
  <si>
    <t>L.R. n. 19 del 20 maggio 2020</t>
  </si>
  <si>
    <t>Iniziative per la promozione della cultura materiale della vite e del vino e per la valorizzazione della tradizione enologica veneta. Istituzione di ecomusei del vino e patrocinio regionale ad associazioni operanti per la cultura del vino. Modifiche alla legge regionale 7 settembre 2000, n. 17 "I...</t>
  </si>
  <si>
    <t>L.R. n. 28 del 24 luglio 2020</t>
  </si>
  <si>
    <t>Modifiche della legge regionale 9 novembre 2001, n. 31 "Istituzione dell'Agenzia veneta per i pagamenti in agricoltura".</t>
  </si>
  <si>
    <t>L.R. n. 40 del 29 dicembre 2020</t>
  </si>
  <si>
    <t>Legge di stabilità regionale 2021.</t>
  </si>
  <si>
    <t>L.R. n. 19 del 23 ottobre 2020</t>
  </si>
  <si>
    <t>Norme urgenti per la costituzione di due Comunità di montagna nella zona montana omogenea della Destra Tagliamento e delle Dolomiti Friulane di cui all’allegato A della legge regionale 20 dicembre 2002, n. 33 (Istituzione dei Comprensori montani del Friuli Venezia Giulia) e disposizioni speciali per la Comunità di Montagna Natisone e Torre.</t>
  </si>
  <si>
    <t>L.R. n. 22 del 6 novembre 2020</t>
  </si>
  <si>
    <t>Misure finanziarie intersettoriali.</t>
  </si>
  <si>
    <t>L.R. n. 23 del 30 novembre 2020</t>
  </si>
  <si>
    <t>Misure finanziarie urgenti.</t>
  </si>
  <si>
    <t>L.R. n. 5 del 31 luglio 2020</t>
  </si>
  <si>
    <t>Interventi urgenti per il settore agricolo ed agroalimentare. modifiche alla legge regionale n. 4 del 2009</t>
  </si>
  <si>
    <t>L.R. n. 8 del 15 dicembre 2020</t>
  </si>
  <si>
    <t>Ulteriori interventi urgenti per il settore agricolo e misure di semplificazione. modifiche alla legge regionale n. 5 del 2020</t>
  </si>
  <si>
    <t>L.R. n. 11 del 29 dicembre 2020</t>
  </si>
  <si>
    <t xml:space="preserve">Disposizioni collegate alla legge regionale di stabilita’ per il 2021 - et atti allegati :atto di indirizzo </t>
  </si>
  <si>
    <t>L.R. n. 12 del 29 dicembre 2020</t>
  </si>
  <si>
    <t xml:space="preserve">Disposizioni per la formazione del bilancio di previsione 2021-2023 (legge di stabilità regionale 2021) et atti allegati :atto di indirizzo </t>
  </si>
  <si>
    <t>L.R. n. 34 del 4 giugno 2020</t>
  </si>
  <si>
    <t>Disposizioni in materia di economia circolare per la gestione dei rifiuti. Modifiche alla l.r. 60/1996</t>
  </si>
  <si>
    <t>L.R. n. 49 del 29 giugno 2020</t>
  </si>
  <si>
    <t>Indennizzi per danni da fauna selvatica nelle riserve naturali regionali. Modifiche alla l.r. 30/2015. ”</t>
  </si>
  <si>
    <t>L.R. n. 51 del 6 luglio 2020</t>
  </si>
  <si>
    <t>Legge di manutenzione dell’ordinamento regionale 2019.</t>
  </si>
  <si>
    <t>L.R. n. 61 del 15 luglio 2020</t>
  </si>
  <si>
    <t>Gestione e tutela della fauna selvatica sul territorio regionale. Modifi che alla l.r. 3/1994.</t>
  </si>
  <si>
    <t>L.R. n. 66 del 23 luglio 2020</t>
  </si>
  <si>
    <t>Disposizioni in materia di funzioni di Ente Terre regionali toscane. Modifiche alla l.r. 80/2012</t>
  </si>
  <si>
    <t>L.R. n. 80 del 6 agosto 2020</t>
  </si>
  <si>
    <t>Disposizioni in materia di ospitalità agrituristica. Modifiche alla l.r. 30/2003</t>
  </si>
  <si>
    <t>L.R. n. 98 del 29 dicembre 2020</t>
  </si>
  <si>
    <t>Legge di stabilità per l’anno 2021.</t>
  </si>
  <si>
    <t>L.R. n. 12 del 28 novembre 2020</t>
  </si>
  <si>
    <r>
      <t>Legge</t>
    </r>
    <r>
      <rPr>
        <sz val="10"/>
        <color rgb="FF4D5156"/>
        <rFont val="Calibri"/>
        <family val="2"/>
        <scheme val="minor"/>
      </rPr>
      <t> di stabilità regionale </t>
    </r>
    <r>
      <rPr>
        <b/>
        <sz val="10"/>
        <color rgb="FF5F6368"/>
        <rFont val="Calibri"/>
        <family val="2"/>
        <scheme val="minor"/>
      </rPr>
      <t>2020</t>
    </r>
  </si>
  <si>
    <t>L.R. n. 29 del 9 luglio 2020</t>
  </si>
  <si>
    <t>Modifiche alla legge regionale 12 novembre 2012, n. 31 “Norme in materia di gestione dei corsi d’acqua</t>
  </si>
  <si>
    <t>L.R. n. 32 del 23 luglio 2020</t>
  </si>
  <si>
    <t>Modifiche alla legge regionale 11 novembre 2013, n. 35 “Norme in materia di Unioni montane e di esercizio associato delle funzioni dei Comuni montani”</t>
  </si>
  <si>
    <t>L.R. n. 36 del 30 luglio 2020</t>
  </si>
  <si>
    <t>Utilizzo della tecnologia fondata sul sistema di “Registro Distribuito” - DTL “Distributed Ledger Tecnology” - per la certificazione dei pubblici registri, la tracciabilità dei prodotti tipici e l’incentivazione di comportamenti virtuosi</t>
  </si>
  <si>
    <t>L.R. n. 52 del 17 dicembre 2020</t>
  </si>
  <si>
    <t>Modifiche ed integrazioni alla legge regionale 12 novembre 2012 n. 31 “Norme in materia di gestione dei corsi d’acqua”, così come modificata dalla legge regionale 9 luglio 2020 n. 29</t>
  </si>
  <si>
    <t>L.R. n. 20 del 23 dicembre 2020</t>
  </si>
  <si>
    <t>Misure di valorizzazione e promozione dei prodotti e delle attività dei produttori di birra artigianale</t>
  </si>
  <si>
    <t>L.R. n. 25 del 30 dicembre 2020</t>
  </si>
  <si>
    <t>Legge di Stabilità regionale 2021</t>
  </si>
  <si>
    <t xml:space="preserve">L.R. n. 14 del 16 giugno 2020 </t>
  </si>
  <si>
    <t>Disposizioni contabili per la gestione del bilancio 2020/2022, modifiche ed integrazioni a leggi regionali ed ulteriori disposizioni urgenti ed indifferibili.</t>
  </si>
  <si>
    <t xml:space="preserve">L.R. n. 17 del 9 luglio 2020 </t>
  </si>
  <si>
    <t>Modifiche alla legge regionale 20 maggio 2008, n. 6 (Disposizioni in materia di tutela delle piante di olivo adulte ai fini della loro classificazione, recupero e cessione. Disciplina concernente l'abbattimento e l'espianto di alberi d'olivo).</t>
  </si>
  <si>
    <t xml:space="preserve">L.R. n. 18 del 9 luglio 2020 </t>
  </si>
  <si>
    <t>Modifiche ed integrazioni alla legge regionale 27 aprile 2017, n. 28 (Gestione della fauna ittica e disciplina della pesca nelle acque interne).</t>
  </si>
  <si>
    <t xml:space="preserve">L.R. n. 3 del 28 gennaio 2020 </t>
  </si>
  <si>
    <t>Disposizioni finanziarie per la redazione del bilancio di previsione finanziario 2020-2022 della Regione Abruzzo (legge di stabilita' regionale 2020).</t>
  </si>
  <si>
    <t xml:space="preserve">L.R. n. 30 del 6 novembre 2020 </t>
  </si>
  <si>
    <t>Disposizioni sanzionatorie e modalita' di intervento della Regione Abruzzo in materia di utilizzazione agronomica degli effluenti di allevamento, del digestato e delle acque derivanti da aziende agricole e da piccole aziende agroalimentari.</t>
  </si>
  <si>
    <t>L.R. n. 17 del 30 dicembre 2020</t>
  </si>
  <si>
    <r>
      <t> </t>
    </r>
    <r>
      <rPr>
        <sz val="10"/>
        <color rgb="FF5F6368"/>
        <rFont val="Calibri"/>
        <family val="2"/>
        <scheme val="minor"/>
      </rPr>
      <t>Legge</t>
    </r>
    <r>
      <rPr>
        <sz val="10"/>
        <color rgb="FF4D5156"/>
        <rFont val="Calibri"/>
        <family val="2"/>
        <scheme val="minor"/>
      </rPr>
      <t> di </t>
    </r>
    <r>
      <rPr>
        <sz val="10"/>
        <color rgb="FF5F6368"/>
        <rFont val="Calibri"/>
        <family val="2"/>
        <scheme val="minor"/>
      </rPr>
      <t>stabilità</t>
    </r>
    <r>
      <rPr>
        <sz val="10"/>
        <color rgb="FF4D5156"/>
        <rFont val="Calibri"/>
        <family val="2"/>
        <scheme val="minor"/>
      </rPr>
      <t> regionale </t>
    </r>
    <r>
      <rPr>
        <sz val="10"/>
        <color rgb="FF5F6368"/>
        <rFont val="Calibri"/>
        <family val="2"/>
        <scheme val="minor"/>
      </rPr>
      <t>2020</t>
    </r>
  </si>
  <si>
    <t>L.R. n. 38 del 29 dicembre 2020</t>
  </si>
  <si>
    <t>Disposizioni per la formazione del bilancio di previsione finanziario per il triennio 2021- 2023 della Regione Campania - Legge di stabilità regionale per il 2021</t>
  </si>
  <si>
    <t>L.R. n. 3 del 2 marzo 2020</t>
  </si>
  <si>
    <t>Sviluppo ed attuazione di un sistema di tracciabilità e rintracciabilità dei prodotti della filiera agroalimentare ed ittica in Campania attraverso un sistema di gestione dei dati in blockchain</t>
  </si>
  <si>
    <t>L.R. n. 16 del 24 giugno 2010</t>
  </si>
  <si>
    <t>Misure a sostegno della agricoltura di qualità e del patrimonio agro-alimentare nel settore della produzione di birra agricola e artigianale</t>
  </si>
  <si>
    <t>L.R. n. 13 del 15 maggio 2020</t>
  </si>
  <si>
    <t>Misure straordinarie di sostegno al settore lattiero–caseario</t>
  </si>
  <si>
    <t>L.R. n. 30 del 21 settembre 2020</t>
  </si>
  <si>
    <t>Istituzione dei parchi naturali regionali ‘Costa Ripagnola' e ‘Mar Piccolo'”.</t>
  </si>
  <si>
    <t>L.R. n. 35 del 30 dicembre 2020</t>
  </si>
  <si>
    <t>Legge di stabilità regionale 2021</t>
  </si>
  <si>
    <t>L.R. n. 10 del 20 marzo 2020</t>
  </si>
  <si>
    <t>Legge di stabilità regionale 2020</t>
  </si>
  <si>
    <t>L.R. n. 41 del 22 dicembre 2020</t>
  </si>
  <si>
    <t>Disposizioni di integrazione e manutenzione del sistema normativo regionale</t>
  </si>
  <si>
    <t>L.R. n. 1 del 30 aprile 2020</t>
  </si>
  <si>
    <t>Interventi di manutenzione normativa sulle leggi regionali 19/2002, 14/2014, 9/2018, 32/1996, 9/1992, 28/2010, 5/2018 e 6/2019.</t>
  </si>
  <si>
    <t>L.R. n. 2 del 30 aprile 2020</t>
  </si>
  <si>
    <t>Legge di stabilità regionale 2020.</t>
  </si>
  <si>
    <t>L.R. n. 19 del 19 novembre 2020</t>
  </si>
  <si>
    <t>Modifiche e integrazioni agli articoli 2, 12, 13 e 14 della legge regionale 30 aprile 2009, n. 14 (Nuova disciplina per l'esercizio dell'attività agrituristica, didattica e sociale nelle aziende agricole)</t>
  </si>
  <si>
    <t>L.R. n. 34 del 30 dicembre 2020</t>
  </si>
  <si>
    <t>L.R. n. 9 del 12 maggio 2020</t>
  </si>
  <si>
    <t>Legge di stabilità regionale 2020-2022</t>
  </si>
  <si>
    <t>L.R. n. 17 del 11 agosto 2020</t>
  </si>
  <si>
    <t>Riordino dell'Istituto Zooprofilattico Sperimentale della Sicilia</t>
  </si>
  <si>
    <t>L.R. n. 22 del 14 ottobre 2020</t>
  </si>
  <si>
    <t>Interventi nel settore della forestazione</t>
  </si>
  <si>
    <t>L.R. n. 35 del 29 dicembre 2020</t>
  </si>
  <si>
    <t>Norme in materia di raccolta, coltivazione, commercio e tutela del consumo dei tartufi nella Regione siciliana</t>
  </si>
  <si>
    <t>L.R. n. 7 del 6 marzo 2020</t>
  </si>
  <si>
    <t>Modifiche alla legge regionale n. 14 del 1963 in materia di composizione del Comitato tecnico consultivo regionale per la pesca.</t>
  </si>
  <si>
    <t>L.R. n. 10 del 12 marzo 2020</t>
  </si>
  <si>
    <t>Legge di stabilità 2020.</t>
  </si>
  <si>
    <t>L.R. n. 15 del 10 giugno 2020</t>
  </si>
  <si>
    <t>Modifiche alla legge regionale n. 11 del 2015 in materia di agriturismo, ittiturismo, pescaturismo, fattoria didattica e sociale.</t>
  </si>
  <si>
    <t>L.R. n. 35 del 28 dicembre 2020</t>
  </si>
  <si>
    <t>Durata delle concessioni demaniali marittime a fini di pesca e acquacoltura.</t>
  </si>
  <si>
    <r>
      <t>Tab. A14 - Attività di spesa delle Regioni a favore del settore agricolo</t>
    </r>
    <r>
      <rPr>
        <vertAlign val="superscript"/>
        <sz val="10"/>
        <rFont val="Calibri"/>
        <family val="2"/>
        <scheme val="minor"/>
      </rPr>
      <t>1</t>
    </r>
  </si>
  <si>
    <t>Stanziamenti definitivi di competenza</t>
  </si>
  <si>
    <t>Pagamenti totali</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</si>
  <si>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</si>
  <si>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</si>
  <si>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</si>
  <si>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</si>
  <si>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</si>
  <si>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</si>
  <si>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</si>
  <si>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</si>
  <si>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</si>
  <si>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P. A. Bolzano</t>
  </si>
  <si>
    <t>P.A. Trento</t>
  </si>
  <si>
    <t>1. Abruzzo 2018 stimato. Abruzzo, Basilicata, Friuli Venezia Giulia, P. A. Trento, Sardegna, Veneto, dati 2019 stimati.</t>
  </si>
  <si>
    <t>Fonte: CREA Centro di ricerca Politiche e Bio-economia - Banca dati "Spesa agricola delle Regioni"</t>
  </si>
  <si>
    <t>Tab. A15 - Pesca: valori assoluti e incidenza percentuale delle principali componenti della capacità di pesca - 2020</t>
  </si>
  <si>
    <t>Battelli</t>
  </si>
  <si>
    <t>%</t>
  </si>
  <si>
    <t>GT</t>
  </si>
  <si>
    <t>KW</t>
  </si>
  <si>
    <t>Fonte: MIPAAF - Programma nazionale raccolta dati alieutici.</t>
  </si>
  <si>
    <t>Tab. A16 - Pesca: ripartizione delle catture, dei ricavi e dei prezzi per sistema di pesca - 2020</t>
  </si>
  <si>
    <t>Strascico e Rapidi</t>
  </si>
  <si>
    <t>Volanti a coppia</t>
  </si>
  <si>
    <t>Circuizione</t>
  </si>
  <si>
    <t>Draghe idrauliche</t>
  </si>
  <si>
    <t>Polivalenti passivi</t>
  </si>
  <si>
    <t>Palangari</t>
  </si>
  <si>
    <t>Catture (tonnellate)</t>
  </si>
  <si>
    <t>Ricavi (milioni di euro)</t>
  </si>
  <si>
    <t>Prezzo (euro/kg)</t>
  </si>
  <si>
    <t>Tab. A17 - Pesca: andamento dell'attività per sistema di pesca - 2020</t>
  </si>
  <si>
    <t>Giorni totali di pesca</t>
  </si>
  <si>
    <t>Giorni medi di pesca</t>
  </si>
  <si>
    <t>Etichette di riga</t>
  </si>
  <si>
    <r>
      <t xml:space="preserve">Tab. A5 - Produzione ai prezzi di base dell'agricoltura per gruppi di prodotti </t>
    </r>
    <r>
      <rPr>
        <vertAlign val="superscript"/>
        <sz val="10"/>
        <rFont val="Calibri"/>
        <family val="2"/>
        <scheme val="minor"/>
      </rPr>
      <t>1</t>
    </r>
  </si>
  <si>
    <r>
      <t xml:space="preserve">Segue Tab. A5 - Produzione ai prezzi di base dell'agricoltura per prodotti </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</si>
  <si>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Le variazioni di valore sono calcolate con valori correnti, le variazioni di volume sono calcolate con valori concatenati con anno base 2015, le variazioni di prezzo sono calcolate come differenza tra la variazione di valore e quella di volume.</t>
    </r>
  </si>
  <si>
    <r>
      <t>2</t>
    </r>
    <r>
      <rPr>
        <sz val="10"/>
        <rFont val="Calibri"/>
        <family val="2"/>
        <scheme val="minor"/>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</si>
  <si>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t>Variazioni % di volume 2020/19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</si>
</sst>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0_-;\-* #,##0_-;_-* &quot;-&quot;_-;_-@_-"/>
    <numFmt numFmtId="164" formatCode="_-* #,##0.00\ _€_-;\-* #,##0.00\ _€_-;_-* &quot;-&quot;??\ _€_-;_-@_-"/>
    <numFmt numFmtId="165" formatCode="_-&quot;€&quot;\ * #,##0.00_-;\-&quot;€&quot;\ * #,##0.00_-;_-&quot;€&quot;\ * &quot;-&quot;??_-;_-@_-"/>
    <numFmt numFmtId="166" formatCode="_-&quot;L.&quot;\ * #,##0_-;\-&quot;L.&quot;\ * #,##0_-;_-&quot;L.&quot;\ * &quot;-&quot;_-;_-@_-"/>
    <numFmt numFmtId="167" formatCode="_(* #,##0_);_(* \(#,##0\);_(* &quot;-&quot;_);_(@_)"/>
    <numFmt numFmtId="168" formatCode="* #,##0;\-\ #,##0;_*\ &quot;-&quot;;"/>
    <numFmt numFmtId="169" formatCode="#,##0.0"/>
    <numFmt numFmtId="170" formatCode="0.0"/>
    <numFmt numFmtId="171" formatCode="#,##0;\-\ #,##0;_-\ &quot;- &quot;"/>
    <numFmt numFmtId="172" formatCode="#.##000"/>
    <numFmt numFmtId="173" formatCode="\$#,#00"/>
    <numFmt numFmtId="174" formatCode="#,#00"/>
    <numFmt numFmtId="175" formatCode="#,"/>
    <numFmt numFmtId="176" formatCode="_-[$€]\ * #,##0.00_-;\-[$€]\ * #,##0.00_-;_-[$€]\ * &quot;-&quot;??_-;_-@_-"/>
    <numFmt numFmtId="177" formatCode="#,##0_);\(#,##0\)"/>
    <numFmt numFmtId="178" formatCode="_-* #,##0\ _€_-;\-* #,##0\ _€_-;_-* &quot;-&quot;??\ _€_-;_-@_-"/>
    <numFmt numFmtId="179" formatCode="#,##0_ ;\-#,##0\ "/>
    <numFmt numFmtId="180" formatCode="_-* #,##0.0\ _€_-;\-* #,##0.0\ _€_-;_-* &quot;-&quot;??\ _€_-;_-@_-"/>
    <numFmt numFmtId="181" formatCode="#,##0.0_ ;\-#,##0.0\ "/>
  </numFmts>
  <fonts count="7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Narrow"/>
      <family val="2"/>
    </font>
    <font>
      <b/>
      <sz val="10"/>
      <name val="Arial"/>
      <family val="2"/>
    </font>
    <font>
      <sz val="10"/>
      <color indexed="10"/>
      <name val="Arial"/>
      <family val="2"/>
    </font>
    <font>
      <sz val="8"/>
      <name val="Arial"/>
      <family val="2"/>
    </font>
    <font>
      <sz val="10"/>
      <name val="Times New Roman"/>
      <family val="1"/>
    </font>
    <font>
      <b/>
      <sz val="10"/>
      <name val="Times New Roman"/>
      <family val="1"/>
    </font>
    <font>
      <sz val="1"/>
      <color indexed="8"/>
      <name val="Courier"/>
      <family val="3"/>
    </font>
    <font>
      <sz val="10"/>
      <name val="Times New Roman"/>
      <family val="1"/>
    </font>
    <font>
      <sz val="8"/>
      <color indexed="8"/>
      <name val="Arial"/>
      <family val="2"/>
    </font>
    <font>
      <b/>
      <sz val="1"/>
      <color indexed="8"/>
      <name val="Courier"/>
      <family val="3"/>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sz val="11"/>
      <color indexed="17"/>
      <name val="Calibri"/>
      <family val="2"/>
    </font>
    <font>
      <sz val="8"/>
      <name val="Times New Roman"/>
      <family val="1"/>
    </font>
    <font>
      <sz val="9"/>
      <name val="Times New Roman"/>
      <family val="1"/>
    </font>
    <font>
      <i/>
      <sz val="8"/>
      <name val="Times New Roman"/>
      <family val="1"/>
    </font>
    <font>
      <i/>
      <sz val="9"/>
      <name val="Times New Roman"/>
      <family val="1"/>
    </font>
    <font>
      <b/>
      <i/>
      <sz val="8"/>
      <name val="Times New Roman"/>
      <family val="1"/>
    </font>
    <font>
      <b/>
      <i/>
      <sz val="9"/>
      <name val="Times New Roman"/>
      <family val="1"/>
    </font>
    <font>
      <sz val="10"/>
      <name val="Arial"/>
      <family val="2"/>
    </font>
    <font>
      <sz val="10"/>
      <name val="Arial"/>
      <family val="2"/>
    </font>
    <font>
      <sz val="10"/>
      <name val="Calibri"/>
      <family val="2"/>
      <scheme val="minor"/>
    </font>
    <font>
      <sz val="10"/>
      <name val="MS Sans Serif"/>
    </font>
    <font>
      <i/>
      <sz val="10"/>
      <color rgb="FF000000"/>
      <name val="Arial"/>
      <family val="2"/>
    </font>
    <font>
      <sz val="10"/>
      <color rgb="FF000000"/>
      <name val="Arial"/>
      <family val="2"/>
    </font>
    <font>
      <b/>
      <i/>
      <sz val="10"/>
      <color rgb="FF000000"/>
      <name val="Arial"/>
      <family val="2"/>
    </font>
    <font>
      <b/>
      <sz val="10"/>
      <color rgb="FF000000"/>
      <name val="Arial"/>
      <family val="2"/>
    </font>
    <font>
      <vertAlign val="superscript"/>
      <sz val="10"/>
      <name val="Calibri"/>
      <family val="2"/>
      <scheme val="minor"/>
    </font>
    <font>
      <sz val="10"/>
      <color indexed="8"/>
      <name val="Arial"/>
      <family val="2"/>
    </font>
    <font>
      <b/>
      <sz val="10"/>
      <name val="Calibri"/>
      <family val="2"/>
      <scheme val="minor"/>
    </font>
    <font>
      <b/>
      <vertAlign val="superscript"/>
      <sz val="10"/>
      <name val="Calibri"/>
      <family val="2"/>
      <scheme val="minor"/>
    </font>
    <font>
      <sz val="10"/>
      <name val="Courier"/>
      <family val="3"/>
    </font>
    <font>
      <i/>
      <sz val="10"/>
      <name val="Calibri"/>
      <family val="2"/>
      <scheme val="minor"/>
    </font>
    <font>
      <b/>
      <i/>
      <sz val="10"/>
      <name val="Calibri"/>
      <family val="2"/>
      <scheme val="minor"/>
    </font>
    <font>
      <sz val="9"/>
      <color rgb="FF000000"/>
      <name val="Arial"/>
      <family val="2"/>
    </font>
    <font>
      <sz val="9"/>
      <color theme="1"/>
      <name val="Arial"/>
      <family val="2"/>
    </font>
    <font>
      <i/>
      <sz val="9"/>
      <color theme="1"/>
      <name val="Arial"/>
      <family val="2"/>
    </font>
    <font>
      <sz val="10"/>
      <color theme="1"/>
      <name val="Calibri"/>
      <family val="2"/>
    </font>
    <font>
      <sz val="10"/>
      <name val="MS Sans Serif"/>
      <family val="2"/>
    </font>
    <font>
      <sz val="11"/>
      <color rgb="FFFF0000"/>
      <name val="Calibri"/>
      <family val="2"/>
      <scheme val="minor"/>
    </font>
    <font>
      <sz val="10"/>
      <color theme="1"/>
      <name val="Calibri"/>
      <family val="2"/>
      <scheme val="minor"/>
    </font>
    <font>
      <sz val="10"/>
      <name val="Calibri"/>
      <family val="2"/>
    </font>
    <font>
      <sz val="10"/>
      <color rgb="FF4D5156"/>
      <name val="Calibri"/>
      <family val="2"/>
      <scheme val="minor"/>
    </font>
    <font>
      <b/>
      <sz val="10"/>
      <color rgb="FF5F6368"/>
      <name val="Calibri"/>
      <family val="2"/>
      <scheme val="minor"/>
    </font>
    <font>
      <sz val="10"/>
      <color rgb="FF5F6368"/>
      <name val="Calibri"/>
      <family val="2"/>
      <scheme val="minor"/>
    </font>
    <font>
      <sz val="10"/>
      <color rgb="FFFF0000"/>
      <name val="Calibri"/>
      <family val="2"/>
      <scheme val="minor"/>
    </font>
    <font>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1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style="thin">
        <color indexed="64"/>
      </bottom>
      <diagonal/>
    </border>
  </borders>
  <cellStyleXfs count="89">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16" borderId="1" applyNumberFormat="0" applyAlignment="0" applyProtection="0"/>
    <xf numFmtId="0" fontId="27" fillId="0" borderId="2" applyNumberFormat="0" applyFill="0" applyAlignment="0" applyProtection="0"/>
    <xf numFmtId="0" fontId="28" fillId="17" borderId="3" applyNumberFormat="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21" borderId="0" applyNumberFormat="0" applyBorder="0" applyAlignment="0" applyProtection="0"/>
    <xf numFmtId="0" fontId="20" fillId="0" borderId="0">
      <protection locked="0"/>
    </xf>
    <xf numFmtId="165" fontId="21" fillId="0" borderId="0" applyFont="0" applyFill="0" applyBorder="0" applyAlignment="0" applyProtection="0"/>
    <xf numFmtId="174" fontId="20" fillId="0" borderId="0">
      <protection locked="0"/>
    </xf>
    <xf numFmtId="0" fontId="29" fillId="7" borderId="1" applyNumberFormat="0" applyAlignment="0" applyProtection="0"/>
    <xf numFmtId="167" fontId="22" fillId="0" borderId="0" applyFont="0" applyFill="0" applyBorder="0" applyAlignment="0" applyProtection="0"/>
    <xf numFmtId="41" fontId="18" fillId="0" borderId="0" applyFont="0" applyFill="0" applyBorder="0" applyAlignment="0" applyProtection="0"/>
    <xf numFmtId="0" fontId="30" fillId="22" borderId="0" applyNumberFormat="0" applyBorder="0" applyAlignment="0" applyProtection="0"/>
    <xf numFmtId="0" fontId="21" fillId="0" borderId="0"/>
    <xf numFmtId="0" fontId="13" fillId="0" borderId="0"/>
    <xf numFmtId="0" fontId="18" fillId="23" borderId="4" applyNumberFormat="0" applyFont="0" applyAlignment="0" applyProtection="0"/>
    <xf numFmtId="171" fontId="13" fillId="0" borderId="0" applyFont="0" applyFill="0" applyBorder="0" applyAlignment="0" applyProtection="0"/>
    <xf numFmtId="0" fontId="31" fillId="16" borderId="5" applyNumberFormat="0" applyAlignment="0" applyProtection="0"/>
    <xf numFmtId="172" fontId="20" fillId="0" borderId="0">
      <protection locked="0"/>
    </xf>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0" borderId="7" applyNumberFormat="0" applyFill="0" applyAlignment="0" applyProtection="0"/>
    <xf numFmtId="0" fontId="37" fillId="0" borderId="8" applyNumberFormat="0" applyFill="0" applyAlignment="0" applyProtection="0"/>
    <xf numFmtId="0" fontId="37" fillId="0" borderId="0" applyNumberFormat="0" applyFill="0" applyBorder="0" applyAlignment="0" applyProtection="0"/>
    <xf numFmtId="175" fontId="23" fillId="0" borderId="0">
      <protection locked="0"/>
    </xf>
    <xf numFmtId="175" fontId="23" fillId="0" borderId="0">
      <protection locked="0"/>
    </xf>
    <xf numFmtId="175" fontId="20" fillId="0" borderId="9">
      <protection locked="0"/>
    </xf>
    <xf numFmtId="168" fontId="14" fillId="0" borderId="0"/>
    <xf numFmtId="0" fontId="38" fillId="3" borderId="0" applyNumberFormat="0" applyBorder="0" applyAlignment="0" applyProtection="0"/>
    <xf numFmtId="0" fontId="39" fillId="4" borderId="0" applyNumberFormat="0" applyBorder="0" applyAlignment="0" applyProtection="0"/>
    <xf numFmtId="166" fontId="21" fillId="0" borderId="0" applyFont="0" applyFill="0" applyBorder="0" applyAlignment="0" applyProtection="0"/>
    <xf numFmtId="173" fontId="20" fillId="0" borderId="0">
      <protection locked="0"/>
    </xf>
    <xf numFmtId="0" fontId="13" fillId="0" borderId="0"/>
    <xf numFmtId="0" fontId="46" fillId="0" borderId="0"/>
    <xf numFmtId="0" fontId="12" fillId="0" borderId="0"/>
    <xf numFmtId="0" fontId="11" fillId="0" borderId="0"/>
    <xf numFmtId="0" fontId="10" fillId="0" borderId="0"/>
    <xf numFmtId="0" fontId="9" fillId="0" borderId="0"/>
    <xf numFmtId="0" fontId="47" fillId="0" borderId="0"/>
    <xf numFmtId="0" fontId="8" fillId="0" borderId="0"/>
    <xf numFmtId="0" fontId="7" fillId="0" borderId="0"/>
    <xf numFmtId="0" fontId="6" fillId="0" borderId="0"/>
    <xf numFmtId="0" fontId="5" fillId="0" borderId="0"/>
    <xf numFmtId="0" fontId="24" fillId="0" borderId="0"/>
    <xf numFmtId="176" fontId="13" fillId="0" borderId="0" applyFont="0" applyFill="0" applyBorder="0" applyAlignment="0" applyProtection="0"/>
    <xf numFmtId="0" fontId="49" fillId="0" borderId="0"/>
    <xf numFmtId="0" fontId="18" fillId="0" borderId="0"/>
    <xf numFmtId="0" fontId="55" fillId="0" borderId="0"/>
    <xf numFmtId="0" fontId="13" fillId="0" borderId="0"/>
    <xf numFmtId="0" fontId="58" fillId="0" borderId="0"/>
    <xf numFmtId="0" fontId="18" fillId="0" borderId="0"/>
    <xf numFmtId="164" fontId="4" fillId="0" borderId="0" applyFont="0" applyFill="0" applyBorder="0" applyAlignment="0" applyProtection="0"/>
    <xf numFmtId="0" fontId="13" fillId="0" borderId="0"/>
    <xf numFmtId="0" fontId="18" fillId="0" borderId="0"/>
    <xf numFmtId="164" fontId="13" fillId="0" borderId="0" applyFont="0" applyFill="0" applyBorder="0" applyAlignment="0" applyProtection="0"/>
    <xf numFmtId="0" fontId="47" fillId="0" borderId="0"/>
    <xf numFmtId="0" fontId="3" fillId="0" borderId="0"/>
    <xf numFmtId="164" fontId="3" fillId="0" borderId="0" applyFont="0" applyFill="0" applyBorder="0" applyAlignment="0" applyProtection="0"/>
    <xf numFmtId="0" fontId="2" fillId="0" borderId="0"/>
    <xf numFmtId="0" fontId="1" fillId="0" borderId="0"/>
    <xf numFmtId="0" fontId="1" fillId="0" borderId="0"/>
    <xf numFmtId="0" fontId="67" fillId="0" borderId="0"/>
    <xf numFmtId="0" fontId="13" fillId="0" borderId="0"/>
    <xf numFmtId="0" fontId="13" fillId="0" borderId="0"/>
    <xf numFmtId="0" fontId="65" fillId="0" borderId="0"/>
  </cellStyleXfs>
  <cellXfs count="230">
    <xf numFmtId="0" fontId="0" fillId="0" borderId="0" xfId="0"/>
    <xf numFmtId="0" fontId="0" fillId="0" borderId="10" xfId="0" applyBorder="1"/>
    <xf numFmtId="0" fontId="15" fillId="0" borderId="0" xfId="0" applyFont="1"/>
    <xf numFmtId="3" fontId="0" fillId="0" borderId="0" xfId="0" applyNumberFormat="1"/>
    <xf numFmtId="0" fontId="16" fillId="0" borderId="0" xfId="0" applyFont="1"/>
    <xf numFmtId="0" fontId="0" fillId="0" borderId="10" xfId="0" applyBorder="1" applyAlignment="1">
      <alignment horizontal="center"/>
    </xf>
    <xf numFmtId="0" fontId="0" fillId="0" borderId="0" xfId="0" applyAlignment="1">
      <alignment horizontal="center"/>
    </xf>
    <xf numFmtId="3" fontId="15" fillId="0" borderId="0" xfId="0" applyNumberFormat="1" applyFont="1"/>
    <xf numFmtId="0" fontId="15" fillId="0" borderId="10" xfId="0" applyFont="1" applyBorder="1"/>
    <xf numFmtId="0" fontId="0" fillId="0" borderId="0" xfId="0" applyAlignment="1">
      <alignment horizontal="left"/>
    </xf>
    <xf numFmtId="0" fontId="15" fillId="0" borderId="0" xfId="0" applyFont="1" applyAlignment="1">
      <alignment horizontal="left"/>
    </xf>
    <xf numFmtId="0" fontId="18" fillId="0" borderId="0" xfId="0" applyFont="1"/>
    <xf numFmtId="0" fontId="13" fillId="0" borderId="0" xfId="0" applyFont="1"/>
    <xf numFmtId="0" fontId="15" fillId="0" borderId="0" xfId="36" applyFont="1"/>
    <xf numFmtId="0" fontId="18" fillId="0" borderId="0" xfId="35" applyFont="1"/>
    <xf numFmtId="0" fontId="18" fillId="0" borderId="10" xfId="35" applyFont="1" applyBorder="1"/>
    <xf numFmtId="0" fontId="18" fillId="0" borderId="10" xfId="35" applyFont="1" applyBorder="1" applyAlignment="1">
      <alignment horizontal="right"/>
    </xf>
    <xf numFmtId="0" fontId="18" fillId="0" borderId="0" xfId="35" applyFont="1" applyAlignment="1">
      <alignment horizontal="center"/>
    </xf>
    <xf numFmtId="0" fontId="18" fillId="0" borderId="0" xfId="35" applyFont="1" applyAlignment="1">
      <alignment horizontal="left"/>
    </xf>
    <xf numFmtId="3" fontId="41" fillId="0" borderId="0" xfId="35" applyNumberFormat="1" applyFont="1"/>
    <xf numFmtId="169" fontId="42" fillId="0" borderId="0" xfId="35" applyNumberFormat="1" applyFont="1"/>
    <xf numFmtId="169" fontId="43" fillId="0" borderId="0" xfId="35" applyNumberFormat="1" applyFont="1"/>
    <xf numFmtId="3" fontId="18" fillId="0" borderId="0" xfId="35" applyNumberFormat="1" applyFont="1"/>
    <xf numFmtId="0" fontId="19" fillId="0" borderId="0" xfId="35" applyFont="1" applyAlignment="1">
      <alignment horizontal="left"/>
    </xf>
    <xf numFmtId="3" fontId="19" fillId="0" borderId="0" xfId="35" applyNumberFormat="1" applyFont="1"/>
    <xf numFmtId="169" fontId="44" fillId="0" borderId="0" xfId="35" applyNumberFormat="1" applyFont="1"/>
    <xf numFmtId="169" fontId="45" fillId="0" borderId="0" xfId="35" applyNumberFormat="1" applyFont="1"/>
    <xf numFmtId="4" fontId="41" fillId="0" borderId="0" xfId="35" applyNumberFormat="1" applyFont="1"/>
    <xf numFmtId="0" fontId="48" fillId="0" borderId="0" xfId="59" applyFont="1"/>
    <xf numFmtId="3" fontId="40" fillId="0" borderId="0" xfId="35" applyNumberFormat="1" applyFont="1"/>
    <xf numFmtId="3" fontId="18" fillId="0" borderId="0" xfId="0" applyNumberFormat="1" applyFont="1" applyAlignment="1">
      <alignment vertical="top"/>
    </xf>
    <xf numFmtId="3" fontId="18" fillId="0" borderId="0" xfId="0" applyNumberFormat="1" applyFont="1" applyAlignment="1">
      <alignment horizontal="right"/>
    </xf>
    <xf numFmtId="3" fontId="18" fillId="0" borderId="0" xfId="0" applyNumberFormat="1" applyFont="1"/>
    <xf numFmtId="3" fontId="18" fillId="0" borderId="10" xfId="0" applyNumberFormat="1" applyFont="1" applyBorder="1" applyAlignment="1">
      <alignment vertical="top" wrapText="1"/>
    </xf>
    <xf numFmtId="3" fontId="18" fillId="0" borderId="0" xfId="0" applyNumberFormat="1" applyFont="1" applyAlignment="1">
      <alignment vertical="top" wrapText="1"/>
    </xf>
    <xf numFmtId="3" fontId="18" fillId="0" borderId="0" xfId="0" applyNumberFormat="1" applyFont="1" applyAlignment="1">
      <alignment horizontal="right" vertical="top" wrapText="1"/>
    </xf>
    <xf numFmtId="3" fontId="18" fillId="0" borderId="0" xfId="0" applyNumberFormat="1" applyFont="1" applyAlignment="1">
      <alignment horizontal="right" wrapText="1"/>
    </xf>
    <xf numFmtId="3" fontId="18" fillId="0" borderId="0" xfId="0" applyNumberFormat="1" applyFont="1" applyAlignment="1">
      <alignment horizontal="right" vertical="top"/>
    </xf>
    <xf numFmtId="0" fontId="18" fillId="0" borderId="0" xfId="0" applyFont="1" applyAlignment="1">
      <alignment vertical="top"/>
    </xf>
    <xf numFmtId="1" fontId="18" fillId="0" borderId="0" xfId="0" applyNumberFormat="1" applyFont="1" applyAlignment="1">
      <alignment horizontal="right" vertical="top"/>
    </xf>
    <xf numFmtId="1" fontId="18" fillId="0" borderId="0" xfId="0" applyNumberFormat="1" applyFont="1"/>
    <xf numFmtId="1" fontId="18" fillId="0" borderId="0" xfId="0" applyNumberFormat="1" applyFont="1" applyAlignment="1">
      <alignment vertical="top" wrapText="1"/>
    </xf>
    <xf numFmtId="3" fontId="18" fillId="0" borderId="0" xfId="0" applyNumberFormat="1" applyFont="1" applyAlignment="1">
      <alignment wrapText="1"/>
    </xf>
    <xf numFmtId="170" fontId="18" fillId="0" borderId="10" xfId="0" applyNumberFormat="1" applyFont="1" applyBorder="1" applyAlignment="1">
      <alignment horizontal="right"/>
    </xf>
    <xf numFmtId="0" fontId="18" fillId="0" borderId="0" xfId="0" applyFont="1" applyAlignment="1">
      <alignment vertical="top" wrapText="1"/>
    </xf>
    <xf numFmtId="3" fontId="18" fillId="0" borderId="10" xfId="0" applyNumberFormat="1" applyFont="1" applyBorder="1" applyAlignment="1">
      <alignment horizontal="right" vertical="top" wrapText="1"/>
    </xf>
    <xf numFmtId="0" fontId="18" fillId="0" borderId="12" xfId="0" applyFont="1" applyBorder="1" applyAlignment="1">
      <alignment vertical="top" wrapText="1"/>
    </xf>
    <xf numFmtId="0" fontId="18" fillId="0" borderId="10" xfId="0" applyFont="1" applyBorder="1" applyAlignment="1">
      <alignment vertical="top" wrapText="1"/>
    </xf>
    <xf numFmtId="1" fontId="18" fillId="0" borderId="0" xfId="0" applyNumberFormat="1" applyFont="1" applyAlignment="1">
      <alignment vertical="top"/>
    </xf>
    <xf numFmtId="3" fontId="18" fillId="0" borderId="0" xfId="68" applyNumberFormat="1" applyFont="1" applyFill="1" applyBorder="1" applyAlignment="1">
      <alignment horizontal="right" vertical="top" wrapText="1"/>
    </xf>
    <xf numFmtId="3" fontId="18" fillId="0" borderId="13" xfId="0" applyNumberFormat="1" applyFont="1" applyBorder="1" applyAlignment="1">
      <alignment horizontal="right" vertical="top"/>
    </xf>
    <xf numFmtId="0" fontId="48" fillId="0" borderId="0" xfId="0" applyFont="1"/>
    <xf numFmtId="169" fontId="50" fillId="0" borderId="0" xfId="0" applyNumberFormat="1" applyFont="1"/>
    <xf numFmtId="0" fontId="51" fillId="0" borderId="0" xfId="0" applyFont="1"/>
    <xf numFmtId="170" fontId="50" fillId="0" borderId="0" xfId="0" applyNumberFormat="1" applyFont="1"/>
    <xf numFmtId="169" fontId="52" fillId="0" borderId="0" xfId="0" applyNumberFormat="1" applyFont="1"/>
    <xf numFmtId="0" fontId="53" fillId="0" borderId="0" xfId="0" applyFont="1"/>
    <xf numFmtId="170" fontId="52" fillId="0" borderId="0" xfId="0" applyNumberFormat="1" applyFont="1"/>
    <xf numFmtId="0" fontId="51" fillId="0" borderId="10" xfId="0" applyFont="1" applyBorder="1"/>
    <xf numFmtId="3" fontId="18" fillId="0" borderId="11" xfId="0" applyNumberFormat="1" applyFont="1" applyBorder="1" applyAlignment="1">
      <alignment horizontal="center" vertical="top" wrapText="1"/>
    </xf>
    <xf numFmtId="0" fontId="48" fillId="0" borderId="0" xfId="69" applyFont="1"/>
    <xf numFmtId="0" fontId="48" fillId="0" borderId="0" xfId="70" applyFont="1" applyAlignment="1">
      <alignment horizontal="left"/>
    </xf>
    <xf numFmtId="0" fontId="48" fillId="0" borderId="0" xfId="71" applyFont="1" applyAlignment="1">
      <alignment horizontal="left"/>
    </xf>
    <xf numFmtId="0" fontId="48" fillId="0" borderId="0" xfId="72" applyFont="1" applyAlignment="1">
      <alignment horizontal="left"/>
    </xf>
    <xf numFmtId="0" fontId="56" fillId="0" borderId="0" xfId="69" applyFont="1"/>
    <xf numFmtId="0" fontId="48" fillId="0" borderId="0" xfId="73" applyFont="1" applyAlignment="1">
      <alignment horizontal="left"/>
    </xf>
    <xf numFmtId="0" fontId="48" fillId="0" borderId="0" xfId="73" applyFont="1"/>
    <xf numFmtId="0" fontId="48" fillId="0" borderId="0" xfId="74" applyFont="1"/>
    <xf numFmtId="0" fontId="48" fillId="0" borderId="10" xfId="73" applyFont="1" applyBorder="1"/>
    <xf numFmtId="0" fontId="48" fillId="0" borderId="10" xfId="74" applyFont="1" applyBorder="1"/>
    <xf numFmtId="0" fontId="48" fillId="0" borderId="10" xfId="73" applyFont="1" applyBorder="1" applyAlignment="1">
      <alignment horizontal="right"/>
    </xf>
    <xf numFmtId="177" fontId="48" fillId="0" borderId="11" xfId="73" applyNumberFormat="1" applyFont="1" applyBorder="1" applyAlignment="1">
      <alignment horizontal="centerContinuous"/>
    </xf>
    <xf numFmtId="177" fontId="48" fillId="0" borderId="12" xfId="73" applyNumberFormat="1" applyFont="1" applyBorder="1" applyAlignment="1">
      <alignment horizontal="centerContinuous"/>
    </xf>
    <xf numFmtId="0" fontId="48" fillId="0" borderId="10" xfId="73" applyFont="1" applyBorder="1" applyAlignment="1">
      <alignment horizontal="centerContinuous"/>
    </xf>
    <xf numFmtId="0" fontId="48" fillId="0" borderId="11" xfId="74" applyFont="1" applyBorder="1" applyAlignment="1">
      <alignment horizontal="center"/>
    </xf>
    <xf numFmtId="177" fontId="48" fillId="0" borderId="10" xfId="73" applyNumberFormat="1" applyFont="1" applyBorder="1" applyAlignment="1">
      <alignment horizontal="center" wrapText="1"/>
    </xf>
    <xf numFmtId="0" fontId="48" fillId="0" borderId="0" xfId="73" applyFont="1" applyAlignment="1">
      <alignment horizontal="centerContinuous"/>
    </xf>
    <xf numFmtId="177" fontId="48" fillId="0" borderId="0" xfId="73" applyNumberFormat="1" applyFont="1" applyAlignment="1">
      <alignment horizontal="centerContinuous"/>
    </xf>
    <xf numFmtId="0" fontId="48" fillId="0" borderId="0" xfId="74" quotePrefix="1" applyFont="1" applyAlignment="1">
      <alignment horizontal="right"/>
    </xf>
    <xf numFmtId="169" fontId="59" fillId="0" borderId="0" xfId="76" quotePrefix="1" applyNumberFormat="1" applyFont="1" applyAlignment="1">
      <alignment horizontal="right"/>
    </xf>
    <xf numFmtId="9" fontId="48" fillId="0" borderId="0" xfId="76" applyNumberFormat="1" applyFont="1" applyAlignment="1">
      <alignment horizontal="right"/>
    </xf>
    <xf numFmtId="0" fontId="48" fillId="0" borderId="0" xfId="74" applyFont="1" applyAlignment="1">
      <alignment horizontal="right"/>
    </xf>
    <xf numFmtId="10" fontId="48" fillId="0" borderId="0" xfId="76" applyNumberFormat="1" applyFont="1" applyAlignment="1">
      <alignment horizontal="right"/>
    </xf>
    <xf numFmtId="178" fontId="48" fillId="0" borderId="0" xfId="75" applyNumberFormat="1" applyFont="1" applyFill="1" applyAlignment="1">
      <alignment horizontal="right"/>
    </xf>
    <xf numFmtId="0" fontId="48" fillId="0" borderId="0" xfId="77" applyFont="1"/>
    <xf numFmtId="0" fontId="48" fillId="0" borderId="0" xfId="76" applyFont="1" applyAlignment="1">
      <alignment horizontal="right"/>
    </xf>
    <xf numFmtId="0" fontId="48" fillId="0" borderId="0" xfId="77" applyFont="1" applyAlignment="1">
      <alignment horizontal="left"/>
    </xf>
    <xf numFmtId="0" fontId="56" fillId="0" borderId="0" xfId="73" applyFont="1"/>
    <xf numFmtId="10" fontId="56" fillId="0" borderId="0" xfId="76" applyNumberFormat="1" applyFont="1" applyAlignment="1">
      <alignment horizontal="right"/>
    </xf>
    <xf numFmtId="0" fontId="56" fillId="0" borderId="0" xfId="77" applyFont="1"/>
    <xf numFmtId="0" fontId="56" fillId="0" borderId="0" xfId="74" applyFont="1"/>
    <xf numFmtId="0" fontId="48" fillId="0" borderId="10" xfId="73" applyFont="1" applyBorder="1" applyAlignment="1">
      <alignment horizontal="left"/>
    </xf>
    <xf numFmtId="177" fontId="48" fillId="0" borderId="0" xfId="73" applyNumberFormat="1" applyFont="1"/>
    <xf numFmtId="0" fontId="48" fillId="0" borderId="0" xfId="69" applyFont="1" applyAlignment="1">
      <alignment horizontal="right"/>
    </xf>
    <xf numFmtId="169" fontId="48" fillId="0" borderId="0" xfId="69" applyNumberFormat="1" applyFont="1"/>
    <xf numFmtId="169" fontId="48" fillId="0" borderId="0" xfId="69" applyNumberFormat="1" applyFont="1" applyAlignment="1">
      <alignment horizontal="right"/>
    </xf>
    <xf numFmtId="3" fontId="48" fillId="0" borderId="0" xfId="69" applyNumberFormat="1" applyFont="1"/>
    <xf numFmtId="3" fontId="48" fillId="0" borderId="0" xfId="69" applyNumberFormat="1" applyFont="1" applyAlignment="1">
      <alignment horizontal="right"/>
    </xf>
    <xf numFmtId="0" fontId="48" fillId="0" borderId="10" xfId="61" applyFont="1" applyBorder="1"/>
    <xf numFmtId="169" fontId="48" fillId="0" borderId="10" xfId="69" applyNumberFormat="1" applyFont="1" applyBorder="1"/>
    <xf numFmtId="3" fontId="48" fillId="0" borderId="10" xfId="69" applyNumberFormat="1" applyFont="1" applyBorder="1"/>
    <xf numFmtId="3" fontId="48" fillId="0" borderId="10" xfId="64" applyNumberFormat="1" applyFont="1" applyBorder="1" applyAlignment="1">
      <alignment horizontal="right"/>
    </xf>
    <xf numFmtId="0" fontId="48" fillId="0" borderId="10" xfId="69" applyFont="1" applyBorder="1"/>
    <xf numFmtId="169" fontId="48" fillId="0" borderId="10" xfId="69" applyNumberFormat="1" applyFont="1" applyBorder="1" applyAlignment="1">
      <alignment horizontal="center"/>
    </xf>
    <xf numFmtId="3" fontId="48" fillId="0" borderId="10" xfId="69" applyNumberFormat="1" applyFont="1" applyBorder="1" applyAlignment="1">
      <alignment horizontal="center"/>
    </xf>
    <xf numFmtId="3" fontId="48" fillId="0" borderId="10" xfId="69" applyNumberFormat="1" applyFont="1" applyBorder="1" applyAlignment="1">
      <alignment horizontal="right"/>
    </xf>
    <xf numFmtId="0" fontId="62" fillId="0" borderId="0" xfId="80" applyFont="1"/>
    <xf numFmtId="0" fontId="62" fillId="0" borderId="11" xfId="80" applyFont="1" applyBorder="1"/>
    <xf numFmtId="164" fontId="62" fillId="0" borderId="11" xfId="81" applyFont="1" applyBorder="1" applyAlignment="1">
      <alignment horizontal="center"/>
    </xf>
    <xf numFmtId="164" fontId="62" fillId="0" borderId="11" xfId="81" applyFont="1" applyFill="1" applyBorder="1" applyAlignment="1">
      <alignment horizontal="center"/>
    </xf>
    <xf numFmtId="178" fontId="62" fillId="0" borderId="0" xfId="81" applyNumberFormat="1" applyFont="1"/>
    <xf numFmtId="180" fontId="63" fillId="0" borderId="0" xfId="81" applyNumberFormat="1" applyFont="1"/>
    <xf numFmtId="180" fontId="62" fillId="0" borderId="0" xfId="81" applyNumberFormat="1" applyFont="1"/>
    <xf numFmtId="0" fontId="62" fillId="0" borderId="10" xfId="80" applyFont="1" applyBorder="1"/>
    <xf numFmtId="178" fontId="62" fillId="0" borderId="10" xfId="81" applyNumberFormat="1" applyFont="1" applyBorder="1"/>
    <xf numFmtId="180" fontId="63" fillId="0" borderId="10" xfId="81" applyNumberFormat="1" applyFont="1" applyBorder="1"/>
    <xf numFmtId="180" fontId="62" fillId="0" borderId="10" xfId="81" applyNumberFormat="1" applyFont="1" applyBorder="1"/>
    <xf numFmtId="0" fontId="63" fillId="0" borderId="0" xfId="80" applyFont="1"/>
    <xf numFmtId="0" fontId="62" fillId="0" borderId="11" xfId="80" applyFont="1" applyBorder="1" applyAlignment="1">
      <alignment horizontal="center" wrapText="1"/>
    </xf>
    <xf numFmtId="0" fontId="62" fillId="0" borderId="11" xfId="80" applyFont="1" applyBorder="1" applyAlignment="1">
      <alignment horizontal="center"/>
    </xf>
    <xf numFmtId="0" fontId="62" fillId="0" borderId="0" xfId="80" applyFont="1" applyAlignment="1">
      <alignment horizontal="center" wrapText="1"/>
    </xf>
    <xf numFmtId="0" fontId="2" fillId="0" borderId="0" xfId="82"/>
    <xf numFmtId="3" fontId="2" fillId="0" borderId="0" xfId="82" applyNumberFormat="1"/>
    <xf numFmtId="0" fontId="64" fillId="0" borderId="0" xfId="83" applyFont="1"/>
    <xf numFmtId="0" fontId="1" fillId="0" borderId="0" xfId="82" applyFont="1"/>
    <xf numFmtId="0" fontId="13" fillId="0" borderId="10" xfId="76" applyBorder="1"/>
    <xf numFmtId="0" fontId="13" fillId="0" borderId="0" xfId="76"/>
    <xf numFmtId="0" fontId="13" fillId="0" borderId="0" xfId="76" applyAlignment="1">
      <alignment horizontal="center"/>
    </xf>
    <xf numFmtId="0" fontId="64" fillId="0" borderId="10" xfId="84" applyFont="1" applyBorder="1" applyAlignment="1">
      <alignment horizontal="center"/>
    </xf>
    <xf numFmtId="0" fontId="13" fillId="0" borderId="10" xfId="76" applyBorder="1" applyAlignment="1">
      <alignment horizontal="center"/>
    </xf>
    <xf numFmtId="0" fontId="2" fillId="0" borderId="10" xfId="82" applyBorder="1"/>
    <xf numFmtId="3" fontId="2" fillId="0" borderId="10" xfId="82" applyNumberFormat="1" applyBorder="1"/>
    <xf numFmtId="0" fontId="66" fillId="0" borderId="0" xfId="69" applyFont="1"/>
    <xf numFmtId="0" fontId="48" fillId="0" borderId="0" xfId="87" applyFont="1"/>
    <xf numFmtId="0" fontId="48" fillId="0" borderId="0" xfId="79" applyFont="1"/>
    <xf numFmtId="0" fontId="48" fillId="0" borderId="10" xfId="86" applyFont="1" applyBorder="1"/>
    <xf numFmtId="0" fontId="48" fillId="0" borderId="0" xfId="86" applyFont="1" applyAlignment="1">
      <alignment horizontal="center" vertical="top" wrapText="1"/>
    </xf>
    <xf numFmtId="0" fontId="48" fillId="0" borderId="10" xfId="86" applyFont="1" applyBorder="1" applyAlignment="1">
      <alignment horizontal="center" vertical="top" wrapText="1"/>
    </xf>
    <xf numFmtId="0" fontId="48" fillId="0" borderId="16" xfId="79" applyFont="1" applyBorder="1" applyAlignment="1">
      <alignment horizontal="right" vertical="top"/>
    </xf>
    <xf numFmtId="0" fontId="48" fillId="0" borderId="15" xfId="79" applyFont="1" applyBorder="1" applyAlignment="1">
      <alignment vertical="top"/>
    </xf>
    <xf numFmtId="0" fontId="48" fillId="0" borderId="16" xfId="79" applyFont="1" applyBorder="1" applyAlignment="1">
      <alignment vertical="top"/>
    </xf>
    <xf numFmtId="0" fontId="48" fillId="0" borderId="17" xfId="79" applyFont="1" applyBorder="1" applyAlignment="1">
      <alignment vertical="top"/>
    </xf>
    <xf numFmtId="0" fontId="48" fillId="0" borderId="14" xfId="79" applyFont="1" applyBorder="1"/>
    <xf numFmtId="0" fontId="48" fillId="0" borderId="14" xfId="79" applyFont="1" applyBorder="1" applyAlignment="1">
      <alignment vertical="top"/>
    </xf>
    <xf numFmtId="179" fontId="48" fillId="0" borderId="14" xfId="79" applyNumberFormat="1" applyFont="1" applyBorder="1" applyAlignment="1">
      <alignment horizontal="right"/>
    </xf>
    <xf numFmtId="0" fontId="48" fillId="0" borderId="18" xfId="79" applyFont="1" applyBorder="1"/>
    <xf numFmtId="0" fontId="68" fillId="0" borderId="0" xfId="86" applyFont="1"/>
    <xf numFmtId="0" fontId="56" fillId="0" borderId="14" xfId="79" applyFont="1" applyBorder="1" applyAlignment="1">
      <alignment vertical="top"/>
    </xf>
    <xf numFmtId="179" fontId="56" fillId="0" borderId="14" xfId="79" applyNumberFormat="1" applyFont="1" applyBorder="1" applyAlignment="1">
      <alignment horizontal="right"/>
    </xf>
    <xf numFmtId="0" fontId="48" fillId="0" borderId="0" xfId="85" applyFont="1" applyAlignment="1">
      <alignment vertical="center"/>
    </xf>
    <xf numFmtId="0" fontId="56" fillId="0" borderId="0" xfId="85" applyFont="1" applyAlignment="1">
      <alignment horizontal="center" vertical="center" wrapText="1"/>
    </xf>
    <xf numFmtId="0" fontId="48" fillId="0" borderId="0" xfId="85" applyFont="1" applyAlignment="1">
      <alignment vertical="center" wrapText="1"/>
    </xf>
    <xf numFmtId="0" fontId="48" fillId="0" borderId="0" xfId="85" applyFont="1" applyAlignment="1">
      <alignment horizontal="left" vertical="center"/>
    </xf>
    <xf numFmtId="0" fontId="56" fillId="0" borderId="0" xfId="85" applyFont="1" applyAlignment="1">
      <alignment horizontal="left" vertical="center" wrapText="1"/>
    </xf>
    <xf numFmtId="0" fontId="48" fillId="0" borderId="0" xfId="85" applyFont="1" applyAlignment="1">
      <alignment horizontal="left" vertical="center" wrapText="1"/>
    </xf>
    <xf numFmtId="0" fontId="56" fillId="0" borderId="0" xfId="85" applyFont="1" applyAlignment="1">
      <alignment horizontal="left" vertical="center"/>
    </xf>
    <xf numFmtId="0" fontId="48" fillId="0" borderId="10" xfId="85" applyFont="1" applyBorder="1" applyAlignment="1">
      <alignment horizontal="left" vertical="center"/>
    </xf>
    <xf numFmtId="0" fontId="48" fillId="0" borderId="10" xfId="85" applyFont="1" applyBorder="1" applyAlignment="1">
      <alignment vertical="center"/>
    </xf>
    <xf numFmtId="0" fontId="48" fillId="0" borderId="10" xfId="85" applyFont="1" applyBorder="1" applyAlignment="1">
      <alignment horizontal="left" vertical="center" wrapText="1"/>
    </xf>
    <xf numFmtId="0" fontId="48" fillId="0" borderId="10" xfId="85" applyFont="1" applyBorder="1" applyAlignment="1">
      <alignment vertical="center" wrapText="1"/>
    </xf>
    <xf numFmtId="0" fontId="48" fillId="0" borderId="0" xfId="58" applyFont="1" applyAlignment="1">
      <alignment horizontal="left"/>
    </xf>
    <xf numFmtId="0" fontId="61" fillId="0" borderId="10" xfId="80" applyFont="1" applyBorder="1" applyAlignment="1">
      <alignment horizontal="left" vertical="center"/>
    </xf>
    <xf numFmtId="0" fontId="61" fillId="0" borderId="0" xfId="80" applyFont="1" applyAlignment="1">
      <alignment horizontal="left" vertical="center"/>
    </xf>
    <xf numFmtId="169" fontId="59" fillId="0" borderId="0" xfId="76" applyNumberFormat="1" applyFont="1" applyAlignment="1">
      <alignment horizontal="right"/>
    </xf>
    <xf numFmtId="179" fontId="56" fillId="0" borderId="0" xfId="78" applyNumberFormat="1" applyFont="1" applyFill="1" applyAlignment="1">
      <alignment horizontal="right"/>
    </xf>
    <xf numFmtId="169" fontId="60" fillId="0" borderId="0" xfId="76" applyNumberFormat="1" applyFont="1" applyAlignment="1">
      <alignment horizontal="right"/>
    </xf>
    <xf numFmtId="0" fontId="13" fillId="0" borderId="0" xfId="56"/>
    <xf numFmtId="0" fontId="48" fillId="0" borderId="0" xfId="56" applyFont="1"/>
    <xf numFmtId="0" fontId="72" fillId="0" borderId="0" xfId="69" applyFont="1"/>
    <xf numFmtId="0" fontId="73" fillId="0" borderId="0" xfId="69" applyFont="1"/>
    <xf numFmtId="3" fontId="73" fillId="0" borderId="0" xfId="69" applyNumberFormat="1" applyFont="1"/>
    <xf numFmtId="0" fontId="68" fillId="0" borderId="10" xfId="88" applyFont="1" applyBorder="1"/>
    <xf numFmtId="0" fontId="68" fillId="0" borderId="10" xfId="88" applyFont="1" applyBorder="1" applyAlignment="1">
      <alignment horizontal="right"/>
    </xf>
    <xf numFmtId="0" fontId="48" fillId="0" borderId="0" xfId="65" applyFont="1"/>
    <xf numFmtId="0" fontId="68" fillId="0" borderId="0" xfId="88" applyFont="1"/>
    <xf numFmtId="0" fontId="48" fillId="0" borderId="10" xfId="65" applyFont="1" applyBorder="1"/>
    <xf numFmtId="0" fontId="68" fillId="0" borderId="10" xfId="88" applyFont="1" applyBorder="1" applyAlignment="1">
      <alignment horizontal="center"/>
    </xf>
    <xf numFmtId="0" fontId="18" fillId="0" borderId="10" xfId="35" applyFont="1" applyBorder="1" applyAlignment="1">
      <alignment horizontal="center"/>
    </xf>
    <xf numFmtId="0" fontId="13" fillId="0" borderId="10" xfId="36" applyBorder="1" applyAlignment="1">
      <alignment horizontal="center"/>
    </xf>
    <xf numFmtId="0" fontId="48" fillId="0" borderId="10" xfId="36" applyFont="1" applyBorder="1" applyAlignment="1">
      <alignment horizontal="center"/>
    </xf>
    <xf numFmtId="0" fontId="48" fillId="0" borderId="11" xfId="69" applyFont="1" applyBorder="1" applyAlignment="1">
      <alignment horizontal="center"/>
    </xf>
    <xf numFmtId="169" fontId="48" fillId="0" borderId="11" xfId="69" applyNumberFormat="1" applyFont="1" applyBorder="1" applyAlignment="1">
      <alignment horizontal="center"/>
    </xf>
    <xf numFmtId="0" fontId="1" fillId="0" borderId="0" xfId="82" applyFont="1" applyAlignment="1">
      <alignment wrapText="1"/>
    </xf>
    <xf numFmtId="0" fontId="0" fillId="0" borderId="0" xfId="0" applyAlignment="1">
      <alignment wrapText="1"/>
    </xf>
    <xf numFmtId="0" fontId="13" fillId="0" borderId="10" xfId="76" applyBorder="1" applyAlignment="1">
      <alignment horizontal="center"/>
    </xf>
    <xf numFmtId="0" fontId="1" fillId="0" borderId="0" xfId="82" applyFont="1" applyAlignment="1">
      <alignment horizontal="left" wrapText="1"/>
    </xf>
    <xf numFmtId="0" fontId="18" fillId="0" borderId="10" xfId="35" applyFont="1" applyBorder="1" applyAlignment="1">
      <alignment horizontal="center"/>
    </xf>
    <xf numFmtId="0" fontId="48" fillId="0" borderId="11" xfId="86" applyFont="1" applyBorder="1" applyAlignment="1">
      <alignment horizontal="center" vertical="top" wrapText="1"/>
    </xf>
    <xf numFmtId="0" fontId="48" fillId="0" borderId="15" xfId="79" applyFont="1" applyBorder="1" applyAlignment="1">
      <alignment horizontal="center"/>
    </xf>
    <xf numFmtId="0" fontId="48" fillId="0" borderId="16" xfId="79" applyFont="1" applyBorder="1" applyAlignment="1">
      <alignment horizontal="center"/>
    </xf>
    <xf numFmtId="0" fontId="48" fillId="0" borderId="17" xfId="79" applyFont="1" applyBorder="1" applyAlignment="1">
      <alignment horizontal="center"/>
    </xf>
    <xf numFmtId="179" fontId="48" fillId="0" borderId="15" xfId="79" applyNumberFormat="1" applyFont="1" applyBorder="1" applyAlignment="1">
      <alignment horizontal="center"/>
    </xf>
    <xf numFmtId="179" fontId="48" fillId="0" borderId="16" xfId="79" applyNumberFormat="1" applyFont="1" applyBorder="1" applyAlignment="1">
      <alignment horizontal="center"/>
    </xf>
    <xf numFmtId="179" fontId="48" fillId="0" borderId="17" xfId="79" applyNumberFormat="1" applyFont="1" applyBorder="1" applyAlignment="1">
      <alignment horizontal="center"/>
    </xf>
    <xf numFmtId="3" fontId="18" fillId="0" borderId="11" xfId="0" applyNumberFormat="1" applyFont="1" applyBorder="1" applyAlignment="1">
      <alignment horizontal="center"/>
    </xf>
    <xf numFmtId="3" fontId="18" fillId="0" borderId="11" xfId="0" applyNumberFormat="1" applyFont="1" applyBorder="1" applyAlignment="1">
      <alignment horizontal="center" vertical="top" wrapText="1"/>
    </xf>
    <xf numFmtId="0" fontId="68" fillId="0" borderId="11" xfId="88" applyFont="1" applyBorder="1" applyAlignment="1">
      <alignment horizontal="center"/>
    </xf>
    <xf numFmtId="0" fontId="62" fillId="0" borderId="0" xfId="80" applyFont="1" applyAlignment="1">
      <alignment horizontal="center" wrapText="1"/>
    </xf>
    <xf numFmtId="0" fontId="62" fillId="0" borderId="0" xfId="80" applyFont="1" applyAlignment="1">
      <alignment horizontal="center"/>
    </xf>
    <xf numFmtId="0" fontId="62" fillId="0" borderId="12" xfId="80" applyFont="1" applyBorder="1" applyAlignment="1">
      <alignment horizontal="center" wrapText="1"/>
    </xf>
    <xf numFmtId="0" fontId="48" fillId="0" borderId="0" xfId="62" applyFont="1"/>
    <xf numFmtId="0" fontId="48" fillId="0" borderId="10" xfId="0" applyFont="1" applyBorder="1"/>
    <xf numFmtId="0" fontId="48" fillId="0" borderId="10" xfId="0" applyFont="1" applyBorder="1" applyAlignment="1">
      <alignment horizontal="right"/>
    </xf>
    <xf numFmtId="0" fontId="48" fillId="0" borderId="11" xfId="0" applyFont="1" applyBorder="1"/>
    <xf numFmtId="0" fontId="48" fillId="0" borderId="10" xfId="0" applyFont="1" applyBorder="1" applyAlignment="1">
      <alignment horizontal="center"/>
    </xf>
    <xf numFmtId="0" fontId="48" fillId="0" borderId="10" xfId="0" applyFont="1" applyBorder="1" applyAlignment="1">
      <alignment horizontal="center"/>
    </xf>
    <xf numFmtId="3" fontId="48" fillId="0" borderId="0" xfId="0" applyNumberFormat="1" applyFont="1"/>
    <xf numFmtId="170" fontId="59" fillId="0" borderId="0" xfId="0" applyNumberFormat="1" applyFont="1"/>
    <xf numFmtId="170" fontId="59" fillId="0" borderId="0" xfId="0" quotePrefix="1" applyNumberFormat="1" applyFont="1" applyAlignment="1">
      <alignment horizontal="right"/>
    </xf>
    <xf numFmtId="170" fontId="59" fillId="0" borderId="0" xfId="0" applyNumberFormat="1" applyFont="1" applyAlignment="1">
      <alignment horizontal="right"/>
    </xf>
    <xf numFmtId="170" fontId="48" fillId="0" borderId="0" xfId="0" applyNumberFormat="1" applyFont="1"/>
    <xf numFmtId="0" fontId="48" fillId="0" borderId="0" xfId="0" applyFont="1" applyAlignment="1">
      <alignment horizontal="left" wrapText="1"/>
    </xf>
    <xf numFmtId="0" fontId="54" fillId="0" borderId="0" xfId="0" applyFont="1" applyAlignment="1">
      <alignment horizontal="left" wrapText="1"/>
    </xf>
    <xf numFmtId="0" fontId="48" fillId="0" borderId="0" xfId="0" applyFont="1" applyAlignment="1">
      <alignment wrapText="1"/>
    </xf>
    <xf numFmtId="0" fontId="56" fillId="0" borderId="0" xfId="0" applyFont="1" applyAlignment="1">
      <alignment horizontal="center" vertical="center"/>
    </xf>
    <xf numFmtId="0" fontId="48" fillId="0" borderId="0" xfId="0" applyFont="1" applyAlignment="1">
      <alignment vertical="center"/>
    </xf>
    <xf numFmtId="0" fontId="48" fillId="0" borderId="0" xfId="0" applyFont="1" applyAlignment="1">
      <alignment horizontal="right" vertical="center"/>
    </xf>
    <xf numFmtId="3" fontId="48" fillId="0" borderId="0" xfId="0" applyNumberFormat="1" applyFont="1" applyAlignment="1">
      <alignment horizontal="right" vertical="center"/>
    </xf>
    <xf numFmtId="169" fontId="48" fillId="0" borderId="0" xfId="0" applyNumberFormat="1" applyFont="1" applyAlignment="1">
      <alignment horizontal="right" vertical="center"/>
    </xf>
    <xf numFmtId="169" fontId="48" fillId="0" borderId="0" xfId="0" applyNumberFormat="1" applyFont="1"/>
    <xf numFmtId="179" fontId="62" fillId="0" borderId="0" xfId="80" applyNumberFormat="1" applyFont="1" applyAlignment="1">
      <alignment horizontal="right"/>
    </xf>
    <xf numFmtId="181" fontId="62" fillId="0" borderId="0" xfId="81" applyNumberFormat="1" applyFont="1"/>
    <xf numFmtId="181" fontId="62" fillId="0" borderId="0" xfId="81" applyNumberFormat="1" applyFont="1" applyAlignment="1">
      <alignment horizontal="right"/>
    </xf>
    <xf numFmtId="181" fontId="62" fillId="0" borderId="0" xfId="81" applyNumberFormat="1" applyFont="1" applyBorder="1"/>
    <xf numFmtId="181" fontId="62" fillId="0" borderId="0" xfId="81" applyNumberFormat="1" applyFont="1" applyBorder="1" applyAlignment="1">
      <alignment horizontal="right"/>
    </xf>
    <xf numFmtId="181" fontId="62" fillId="0" borderId="10" xfId="81" applyNumberFormat="1" applyFont="1" applyBorder="1"/>
    <xf numFmtId="181" fontId="62" fillId="0" borderId="0" xfId="80" applyNumberFormat="1" applyFont="1" applyAlignment="1">
      <alignment horizontal="right"/>
    </xf>
    <xf numFmtId="181" fontId="62" fillId="0" borderId="10" xfId="80" applyNumberFormat="1" applyFont="1" applyBorder="1" applyAlignment="1">
      <alignment horizontal="right"/>
    </xf>
    <xf numFmtId="3" fontId="62" fillId="0" borderId="0" xfId="81" applyNumberFormat="1" applyFont="1" applyAlignment="1">
      <alignment horizontal="right"/>
    </xf>
    <xf numFmtId="3" fontId="62" fillId="0" borderId="0" xfId="80" applyNumberFormat="1" applyFont="1" applyAlignment="1">
      <alignment horizontal="right"/>
    </xf>
  </cellXfs>
  <cellStyles count="89">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Data" xfId="28" xr:uid="{00000000-0005-0000-0000-00001B000000}"/>
    <cellStyle name="Euro" xfId="29" xr:uid="{00000000-0005-0000-0000-00001C000000}"/>
    <cellStyle name="Euro 2" xfId="68" xr:uid="{00000000-0005-0000-0000-00001D000000}"/>
    <cellStyle name="Excel Built-in Normal" xfId="67" xr:uid="{00000000-0005-0000-0000-00001E000000}"/>
    <cellStyle name="Fisso" xfId="30" xr:uid="{00000000-0005-0000-0000-00001F000000}"/>
    <cellStyle name="Input" xfId="31" builtinId="20" customBuiltin="1"/>
    <cellStyle name="Migliaia (0)_a15" xfId="32" xr:uid="{00000000-0005-0000-0000-000021000000}"/>
    <cellStyle name="Migliaia [0] 2" xfId="33" xr:uid="{00000000-0005-0000-0000-000022000000}"/>
    <cellStyle name="Migliaia 2" xfId="81" xr:uid="{C4CD329F-E66C-4BF4-ADF9-767811B8E427}"/>
    <cellStyle name="Migliaia 2 2" xfId="78" xr:uid="{6D985901-7EA7-4F89-A905-88851E985E8A}"/>
    <cellStyle name="Migliaia 24" xfId="75" xr:uid="{895ABC36-DFB5-49AB-8180-8CB1483493A5}"/>
    <cellStyle name="Neutrale" xfId="34" builtinId="28" customBuiltin="1"/>
    <cellStyle name="Normale" xfId="0" builtinId="0"/>
    <cellStyle name="Normale 10" xfId="66" xr:uid="{00000000-0005-0000-0000-000025000000}"/>
    <cellStyle name="Normale 11" xfId="69" xr:uid="{3EA3EC18-DA5C-40B6-9044-B5AFBCAC43D3}"/>
    <cellStyle name="Normale 12" xfId="80" xr:uid="{211F04CB-D572-4B88-9B75-4E028779A1EC}"/>
    <cellStyle name="Normale 13" xfId="82" xr:uid="{6C1B89E9-9BE4-43F6-9318-4FB9B5ECD242}"/>
    <cellStyle name="Normale 14" xfId="76" xr:uid="{D0A12A7A-9F20-446B-A46B-7D3C1F6B3911}"/>
    <cellStyle name="Normale 15" xfId="85" xr:uid="{FF3A5EB0-992C-4544-95F0-5DEEDE13EC2F}"/>
    <cellStyle name="Normale 2" xfId="56" xr:uid="{00000000-0005-0000-0000-000026000000}"/>
    <cellStyle name="Normale 2 2" xfId="57" xr:uid="{00000000-0005-0000-0000-000027000000}"/>
    <cellStyle name="Normale 2 3" xfId="62" xr:uid="{00000000-0005-0000-0000-000028000000}"/>
    <cellStyle name="Normale 3" xfId="58" xr:uid="{00000000-0005-0000-0000-000029000000}"/>
    <cellStyle name="Normale 3 2" xfId="84" xr:uid="{66F7AB82-7916-4F89-867C-3648D3B839EF}"/>
    <cellStyle name="Normale 4" xfId="59" xr:uid="{00000000-0005-0000-0000-00002A000000}"/>
    <cellStyle name="Normale 5" xfId="60" xr:uid="{00000000-0005-0000-0000-00002B000000}"/>
    <cellStyle name="Normale 5 2" xfId="71" xr:uid="{F0C967F7-85B0-446F-A602-079CB6B75E84}"/>
    <cellStyle name="Normale 6" xfId="61" xr:uid="{00000000-0005-0000-0000-00002C000000}"/>
    <cellStyle name="Normale 66 2" xfId="88" xr:uid="{162723D2-515D-4E59-B8BE-8C70B003B0D2}"/>
    <cellStyle name="Normale 7" xfId="63" xr:uid="{00000000-0005-0000-0000-00002D000000}"/>
    <cellStyle name="Normale 7 2 2" xfId="87" xr:uid="{195DDBCD-C6C6-4A5E-8B9E-99B4ABD6F5C5}"/>
    <cellStyle name="Normale 8" xfId="64" xr:uid="{00000000-0005-0000-0000-00002E000000}"/>
    <cellStyle name="Normale 9" xfId="65" xr:uid="{00000000-0005-0000-0000-00002F000000}"/>
    <cellStyle name="Normale 9 2" xfId="79" xr:uid="{4107FA9A-82CE-4D0E-A6EB-514CF5D967A0}"/>
    <cellStyle name="Normale 9 2 2" xfId="86" xr:uid="{2237EBA3-5096-4F9E-A6B1-B28CAE9DF09F}"/>
    <cellStyle name="Normale 9 2 3" xfId="83" xr:uid="{0D1AD783-661A-4590-B653-38CBB8795885}"/>
    <cellStyle name="Normale_05 appendice" xfId="35" xr:uid="{00000000-0005-0000-0000-000030000000}"/>
    <cellStyle name="Normale_05 appendice 2" xfId="77" xr:uid="{F4C34F58-6DA3-4A38-B656-AFF1989CBD9C}"/>
    <cellStyle name="Normale_2-Tabelle 05-A1367" xfId="36" xr:uid="{00000000-0005-0000-0000-000031000000}"/>
    <cellStyle name="Normale_99app Appendice statistica" xfId="74" xr:uid="{1A397E19-899E-4521-8AAD-D9CDD4ABB6E5}"/>
    <cellStyle name="Normale_A4" xfId="70" xr:uid="{98F11E4E-3207-483C-BE81-8940C47535C3}"/>
    <cellStyle name="Normale_A4-elab" xfId="72" xr:uid="{D5632DDB-F2E6-4A34-BA2E-CB940C4CF76E}"/>
    <cellStyle name="Normale_AP50T08.XLS" xfId="73" xr:uid="{4803ECC9-8F55-4C80-8EA9-5E6604DEC559}"/>
    <cellStyle name="Nota" xfId="37" builtinId="10" customBuiltin="1"/>
    <cellStyle name="Nuovo" xfId="38" xr:uid="{00000000-0005-0000-0000-000033000000}"/>
    <cellStyle name="Output" xfId="39" builtinId="21" customBuiltin="1"/>
    <cellStyle name="Punto" xfId="40" xr:uid="{00000000-0005-0000-0000-000035000000}"/>
    <cellStyle name="Testo avviso" xfId="41" builtinId="11" customBuiltin="1"/>
    <cellStyle name="Testo descrittivo" xfId="42" builtinId="53" customBuiltin="1"/>
    <cellStyle name="Titolo" xfId="43" builtinId="15" customBuiltin="1"/>
    <cellStyle name="Titolo 1" xfId="44" builtinId="16" customBuiltin="1"/>
    <cellStyle name="Titolo 2" xfId="45" builtinId="17" customBuiltin="1"/>
    <cellStyle name="Titolo 3" xfId="46" builtinId="18" customBuiltin="1"/>
    <cellStyle name="Titolo 4" xfId="47" builtinId="19" customBuiltin="1"/>
    <cellStyle name="Titolo1" xfId="48" xr:uid="{00000000-0005-0000-0000-00003D000000}"/>
    <cellStyle name="Titolo2" xfId="49" xr:uid="{00000000-0005-0000-0000-00003E000000}"/>
    <cellStyle name="Totale" xfId="50" builtinId="25" customBuiltin="1"/>
    <cellStyle name="trattino" xfId="51" xr:uid="{00000000-0005-0000-0000-000040000000}"/>
    <cellStyle name="Valore non valido" xfId="52" builtinId="27" customBuiltin="1"/>
    <cellStyle name="Valore valido" xfId="53" builtinId="26" customBuiltin="1"/>
    <cellStyle name="Valuta (0)_02 app Appendice statistica" xfId="54" xr:uid="{00000000-0005-0000-0000-000043000000}"/>
    <cellStyle name="Valutario" xfId="55" xr:uid="{00000000-0005-0000-0000-000044000000}"/>
  </cellStyles>
  <dxfs count="0"/>
  <tableStyles count="0" defaultTableStyle="TableStyleMedium9" defaultPivotStyle="PivotStyleLight16"/>
  <colors>
    <mruColors>
      <color rgb="FF0000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externalLink" Target="externalLinks/externalLink25.xml"/><Relationship Id="rId47" Type="http://schemas.openxmlformats.org/officeDocument/2006/relationships/externalLink" Target="externalLinks/externalLink30.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2.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externalLink" Target="externalLinks/externalLink23.xml"/><Relationship Id="rId45" Type="http://schemas.openxmlformats.org/officeDocument/2006/relationships/externalLink" Target="externalLinks/externalLink2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4" Type="http://schemas.openxmlformats.org/officeDocument/2006/relationships/externalLink" Target="externalLinks/externalLink27.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externalLink" Target="externalLinks/externalLink26.xml"/><Relationship Id="rId48" Type="http://schemas.openxmlformats.org/officeDocument/2006/relationships/externalLink" Target="externalLinks/externalLink31.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46" Type="http://schemas.openxmlformats.org/officeDocument/2006/relationships/externalLink" Target="externalLinks/externalLink29.xml"/><Relationship Id="rId20" Type="http://schemas.openxmlformats.org/officeDocument/2006/relationships/externalLink" Target="externalLinks/externalLink3.xml"/><Relationship Id="rId41"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1</xdr:col>
      <xdr:colOff>0</xdr:colOff>
      <xdr:row>70</xdr:row>
      <xdr:rowOff>38100</xdr:rowOff>
    </xdr:from>
    <xdr:ext cx="152400" cy="213360"/>
    <xdr:pic>
      <xdr:nvPicPr>
        <xdr:cNvPr id="2" name="Immagine 1">
          <a:extLst>
            <a:ext uri="{FF2B5EF4-FFF2-40B4-BE49-F238E27FC236}">
              <a16:creationId xmlns:a16="http://schemas.microsoft.com/office/drawing/2014/main" id="{2B9B165E-1B82-468C-8C8F-B8E5341A53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49847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70</xdr:row>
      <xdr:rowOff>38100</xdr:rowOff>
    </xdr:from>
    <xdr:ext cx="152400" cy="213360"/>
    <xdr:pic>
      <xdr:nvPicPr>
        <xdr:cNvPr id="3" name="Immagine 2">
          <a:extLst>
            <a:ext uri="{FF2B5EF4-FFF2-40B4-BE49-F238E27FC236}">
              <a16:creationId xmlns:a16="http://schemas.microsoft.com/office/drawing/2014/main" id="{EAF4289F-F386-48A9-A8FD-4E791C65E9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49847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39</xdr:row>
      <xdr:rowOff>0</xdr:rowOff>
    </xdr:from>
    <xdr:ext cx="152400" cy="213360"/>
    <xdr:pic>
      <xdr:nvPicPr>
        <xdr:cNvPr id="4" name="Immagine 3">
          <a:extLst>
            <a:ext uri="{FF2B5EF4-FFF2-40B4-BE49-F238E27FC236}">
              <a16:creationId xmlns:a16="http://schemas.microsoft.com/office/drawing/2014/main" id="{5DADD5FB-B33F-4382-A955-2460E291B9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64325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39</xdr:row>
      <xdr:rowOff>0</xdr:rowOff>
    </xdr:from>
    <xdr:ext cx="152400" cy="213360"/>
    <xdr:pic>
      <xdr:nvPicPr>
        <xdr:cNvPr id="5" name="Immagine 4">
          <a:extLst>
            <a:ext uri="{FF2B5EF4-FFF2-40B4-BE49-F238E27FC236}">
              <a16:creationId xmlns:a16="http://schemas.microsoft.com/office/drawing/2014/main" id="{A3F7C64E-C395-481C-A6BD-AEF46EFF8E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64325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57</xdr:row>
      <xdr:rowOff>38100</xdr:rowOff>
    </xdr:from>
    <xdr:ext cx="152400" cy="213360"/>
    <xdr:pic>
      <xdr:nvPicPr>
        <xdr:cNvPr id="6" name="Immagine 5">
          <a:extLst>
            <a:ext uri="{FF2B5EF4-FFF2-40B4-BE49-F238E27FC236}">
              <a16:creationId xmlns:a16="http://schemas.microsoft.com/office/drawing/2014/main" id="{2CCAA1D8-7E07-4258-8E76-7F30CE93DD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65417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57</xdr:row>
      <xdr:rowOff>38100</xdr:rowOff>
    </xdr:from>
    <xdr:ext cx="152400" cy="213360"/>
    <xdr:pic>
      <xdr:nvPicPr>
        <xdr:cNvPr id="7" name="Immagine 6">
          <a:extLst>
            <a:ext uri="{FF2B5EF4-FFF2-40B4-BE49-F238E27FC236}">
              <a16:creationId xmlns:a16="http://schemas.microsoft.com/office/drawing/2014/main" id="{DDEE1518-47D2-41C3-B6F5-540D8AF40E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65417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76</xdr:row>
      <xdr:rowOff>0</xdr:rowOff>
    </xdr:from>
    <xdr:ext cx="152400" cy="213360"/>
    <xdr:pic>
      <xdr:nvPicPr>
        <xdr:cNvPr id="8" name="Immagine 7">
          <a:extLst>
            <a:ext uri="{FF2B5EF4-FFF2-40B4-BE49-F238E27FC236}">
              <a16:creationId xmlns:a16="http://schemas.microsoft.com/office/drawing/2014/main" id="{BC37B874-09B8-48C1-9D67-BFCC539E8E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89801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76</xdr:row>
      <xdr:rowOff>0</xdr:rowOff>
    </xdr:from>
    <xdr:ext cx="152400" cy="213360"/>
    <xdr:pic>
      <xdr:nvPicPr>
        <xdr:cNvPr id="9" name="Immagine 8">
          <a:extLst>
            <a:ext uri="{FF2B5EF4-FFF2-40B4-BE49-F238E27FC236}">
              <a16:creationId xmlns:a16="http://schemas.microsoft.com/office/drawing/2014/main" id="{A6A9EE18-8673-4B90-AF46-832374ED57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89801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47</xdr:row>
      <xdr:rowOff>0</xdr:rowOff>
    </xdr:from>
    <xdr:ext cx="152400" cy="213360"/>
    <xdr:pic>
      <xdr:nvPicPr>
        <xdr:cNvPr id="10" name="Immagine 9">
          <a:extLst>
            <a:ext uri="{FF2B5EF4-FFF2-40B4-BE49-F238E27FC236}">
              <a16:creationId xmlns:a16="http://schemas.microsoft.com/office/drawing/2014/main" id="{7165984A-D345-4D9B-93D5-063B7D9158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222821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47</xdr:row>
      <xdr:rowOff>0</xdr:rowOff>
    </xdr:from>
    <xdr:ext cx="152400" cy="213360"/>
    <xdr:pic>
      <xdr:nvPicPr>
        <xdr:cNvPr id="11" name="Immagine 10">
          <a:extLst>
            <a:ext uri="{FF2B5EF4-FFF2-40B4-BE49-F238E27FC236}">
              <a16:creationId xmlns:a16="http://schemas.microsoft.com/office/drawing/2014/main" id="{7B51ECB9-3B47-42FF-9B51-E9E2573F73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222821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33</xdr:row>
      <xdr:rowOff>0</xdr:rowOff>
    </xdr:from>
    <xdr:ext cx="152400" cy="213360"/>
    <xdr:pic>
      <xdr:nvPicPr>
        <xdr:cNvPr id="12" name="Immagine 11">
          <a:extLst>
            <a:ext uri="{FF2B5EF4-FFF2-40B4-BE49-F238E27FC236}">
              <a16:creationId xmlns:a16="http://schemas.microsoft.com/office/drawing/2014/main" id="{1E13B011-4F71-4DD9-96EE-70EF13E356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260794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33</xdr:row>
      <xdr:rowOff>0</xdr:rowOff>
    </xdr:from>
    <xdr:ext cx="152400" cy="213360"/>
    <xdr:pic>
      <xdr:nvPicPr>
        <xdr:cNvPr id="13" name="Immagine 12">
          <a:extLst>
            <a:ext uri="{FF2B5EF4-FFF2-40B4-BE49-F238E27FC236}">
              <a16:creationId xmlns:a16="http://schemas.microsoft.com/office/drawing/2014/main" id="{F794AE24-6F99-4C25-97C0-5C670AD76C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260794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75</xdr:row>
      <xdr:rowOff>0</xdr:rowOff>
    </xdr:from>
    <xdr:ext cx="152400" cy="213360"/>
    <xdr:pic>
      <xdr:nvPicPr>
        <xdr:cNvPr id="14" name="Immagine 13">
          <a:extLst>
            <a:ext uri="{FF2B5EF4-FFF2-40B4-BE49-F238E27FC236}">
              <a16:creationId xmlns:a16="http://schemas.microsoft.com/office/drawing/2014/main" id="{2FD858EF-9EE4-4095-9CF3-C4B275F5FD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88150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75</xdr:row>
      <xdr:rowOff>0</xdr:rowOff>
    </xdr:from>
    <xdr:ext cx="152400" cy="213360"/>
    <xdr:pic>
      <xdr:nvPicPr>
        <xdr:cNvPr id="15" name="Immagine 14">
          <a:extLst>
            <a:ext uri="{FF2B5EF4-FFF2-40B4-BE49-F238E27FC236}">
              <a16:creationId xmlns:a16="http://schemas.microsoft.com/office/drawing/2014/main" id="{3C91CDE2-5982-4534-A1F2-16974B55CC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88150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38</xdr:row>
      <xdr:rowOff>0</xdr:rowOff>
    </xdr:from>
    <xdr:ext cx="152400" cy="213360"/>
    <xdr:pic>
      <xdr:nvPicPr>
        <xdr:cNvPr id="18" name="Immagine 17">
          <a:extLst>
            <a:ext uri="{FF2B5EF4-FFF2-40B4-BE49-F238E27FC236}">
              <a16:creationId xmlns:a16="http://schemas.microsoft.com/office/drawing/2014/main" id="{B41B1FF5-335D-499C-8AF2-D2283AC09A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64325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0</xdr:colOff>
      <xdr:row>38</xdr:row>
      <xdr:rowOff>0</xdr:rowOff>
    </xdr:from>
    <xdr:ext cx="152400" cy="213360"/>
    <xdr:pic>
      <xdr:nvPicPr>
        <xdr:cNvPr id="19" name="Immagine 18">
          <a:extLst>
            <a:ext uri="{FF2B5EF4-FFF2-40B4-BE49-F238E27FC236}">
              <a16:creationId xmlns:a16="http://schemas.microsoft.com/office/drawing/2014/main" id="{6381085C-1E2E-4DAC-9E04-BA4EA710B3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643255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ANDREA\AMBIENTE\Ann-amb\amb08\Cesaro\eudora\attach\gen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ANDREA\AMBIENTE\Ann-amb\amb08\Cesaro\Andrea\Ambiente\2078\camp98\gen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199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A%20FILES\ANNUARIO\An2004\CAPITOLI%20CONSEGNATI\Materiale%20di%20lavoro\lavoro%20app%20passo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Z:\A-FILES\ANNUARIO\Annuario2005\CONSEGNATI\A%20FILES\ANNUARIO\An2004\CAPITOLI%20CONSEGNATI\Materiale%20di%20lavoro\lavoro%20app%20passo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DISCO_D\ANNUARIO\An01\CAPITOLI%20CONSEGNATI\Documenti\federaliment\PELLICCIA\Export%20agroalim.%202001%20per%20pa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European%20Community%20-%202004%20-%202002%20-%20v1.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Z:\ANDREA\AMBIENTE\Ann-amb\amb08\Cesaro\Stefano\Politiche%20comunitarie\2001\camp97\gen9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A-FILES\ANNUARIO\Annuario2005\CONSEGNATI\DISCO_D\ANNUARIO\An01\CAPITOLI%20CONSEGNATI\Documenti\federaliment\PELLICCIA\Export%20agroalim.%202001%20per%20pa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15">
          <cell r="A15" t="str">
            <v>Macro3</v>
          </cell>
        </row>
        <row r="22">
          <cell r="A22" t="str">
            <v>Macro4</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1"/>
  <sheetViews>
    <sheetView tabSelected="1" zoomScale="70" zoomScaleNormal="70" workbookViewId="0">
      <selection activeCell="A2" sqref="A2"/>
    </sheetView>
  </sheetViews>
  <sheetFormatPr defaultRowHeight="12.5" x14ac:dyDescent="0.25"/>
  <cols>
    <col min="1" max="1" width="20.81640625" customWidth="1"/>
    <col min="2" max="2" width="13.81640625" customWidth="1"/>
    <col min="3" max="3" width="12" customWidth="1"/>
    <col min="4" max="4" width="11.453125" customWidth="1"/>
    <col min="5" max="5" width="1.81640625" customWidth="1"/>
    <col min="6" max="7" width="11.54296875" customWidth="1"/>
    <col min="8" max="8" width="12.1796875" customWidth="1"/>
    <col min="9" max="9" width="1.81640625" customWidth="1"/>
    <col min="10" max="12" width="12.1796875" customWidth="1"/>
  </cols>
  <sheetData>
    <row r="1" spans="1:12" ht="13" x14ac:dyDescent="0.3">
      <c r="A1" s="28" t="s">
        <v>0</v>
      </c>
      <c r="D1" s="4"/>
      <c r="G1" s="4"/>
    </row>
    <row r="2" spans="1:12" ht="13" x14ac:dyDescent="0.3">
      <c r="A2" s="1"/>
      <c r="B2" s="1"/>
      <c r="C2" s="1"/>
      <c r="D2" s="1"/>
      <c r="E2" s="8"/>
      <c r="F2" s="1"/>
      <c r="G2" s="1"/>
      <c r="H2" s="1"/>
      <c r="I2" s="1"/>
      <c r="J2" s="1"/>
      <c r="K2" s="1"/>
      <c r="L2" s="1"/>
    </row>
    <row r="3" spans="1:12" ht="13" customHeight="1" x14ac:dyDescent="0.3">
      <c r="B3" s="178" t="s">
        <v>1</v>
      </c>
      <c r="C3" s="178"/>
      <c r="D3" s="178"/>
      <c r="E3" s="13"/>
      <c r="F3" s="179" t="s">
        <v>2</v>
      </c>
      <c r="G3" s="179"/>
      <c r="H3" s="179"/>
      <c r="I3" s="51"/>
      <c r="J3" s="179" t="s">
        <v>3</v>
      </c>
      <c r="K3" s="179"/>
      <c r="L3" s="179"/>
    </row>
    <row r="4" spans="1:12" ht="13" x14ac:dyDescent="0.3">
      <c r="B4" s="6"/>
      <c r="C4" s="6" t="s">
        <v>4</v>
      </c>
      <c r="D4" s="6" t="s">
        <v>5</v>
      </c>
      <c r="E4" s="2"/>
      <c r="F4" s="6"/>
      <c r="G4" s="6" t="s">
        <v>4</v>
      </c>
      <c r="H4" s="6" t="s">
        <v>5</v>
      </c>
      <c r="J4" s="6"/>
      <c r="K4" s="6" t="s">
        <v>4</v>
      </c>
      <c r="L4" s="6" t="s">
        <v>5</v>
      </c>
    </row>
    <row r="5" spans="1:12" ht="13" x14ac:dyDescent="0.3">
      <c r="A5" s="1"/>
      <c r="B5" s="5" t="s">
        <v>6</v>
      </c>
      <c r="C5" s="5" t="s">
        <v>7</v>
      </c>
      <c r="D5" s="5" t="s">
        <v>8</v>
      </c>
      <c r="E5" s="8"/>
      <c r="F5" s="5" t="s">
        <v>6</v>
      </c>
      <c r="G5" s="5" t="s">
        <v>7</v>
      </c>
      <c r="H5" s="5" t="s">
        <v>8</v>
      </c>
      <c r="J5" s="5" t="s">
        <v>6</v>
      </c>
      <c r="K5" s="5" t="s">
        <v>7</v>
      </c>
      <c r="L5" s="5" t="s">
        <v>8</v>
      </c>
    </row>
    <row r="7" spans="1:12" ht="13" x14ac:dyDescent="0.3">
      <c r="A7" s="9" t="s">
        <v>9</v>
      </c>
      <c r="B7" s="3">
        <v>3950454.3189676646</v>
      </c>
      <c r="C7" s="3">
        <v>2014589.1613043926</v>
      </c>
      <c r="D7" s="3">
        <v>1935865.1576632722</v>
      </c>
      <c r="F7" s="52">
        <v>-2.3302430794566678</v>
      </c>
      <c r="G7" s="52">
        <v>-0.18448233366579525</v>
      </c>
      <c r="H7" s="52">
        <v>-4.4674472124677616</v>
      </c>
      <c r="I7" s="53"/>
      <c r="J7" s="54">
        <v>-2.3847970713364224</v>
      </c>
      <c r="K7" s="54">
        <v>2.1319672930962779</v>
      </c>
      <c r="L7" s="54">
        <v>-6.8835500131258165</v>
      </c>
    </row>
    <row r="8" spans="1:12" ht="13" x14ac:dyDescent="0.3">
      <c r="A8" s="9" t="s">
        <v>10</v>
      </c>
      <c r="B8" s="3">
        <v>95298.214951726128</v>
      </c>
      <c r="C8" s="3">
        <v>48187.759427463359</v>
      </c>
      <c r="D8" s="3">
        <v>47110.455524262768</v>
      </c>
      <c r="F8" s="52">
        <v>-8.7817841908042826</v>
      </c>
      <c r="G8" s="52">
        <v>0.60188755764648161</v>
      </c>
      <c r="H8" s="52">
        <v>-16.726743152593436</v>
      </c>
      <c r="I8" s="53"/>
      <c r="J8" s="54">
        <v>-12.77275671480227</v>
      </c>
      <c r="K8" s="54">
        <v>-1.9596108525489568</v>
      </c>
      <c r="L8" s="54">
        <v>-21.928021564899613</v>
      </c>
    </row>
    <row r="9" spans="1:12" ht="13" x14ac:dyDescent="0.3">
      <c r="A9" s="9" t="s">
        <v>11</v>
      </c>
      <c r="B9" s="3">
        <v>8053795.8393574972</v>
      </c>
      <c r="C9" s="3">
        <v>4238771.7735871738</v>
      </c>
      <c r="D9" s="3">
        <v>3815024.0657703229</v>
      </c>
      <c r="F9" s="52">
        <v>-0.67319758031778443</v>
      </c>
      <c r="G9" s="52">
        <v>-0.60346344825567977</v>
      </c>
      <c r="H9" s="52">
        <v>-0.7505626557371603</v>
      </c>
      <c r="I9" s="53"/>
      <c r="J9" s="54">
        <v>0.45746233496694255</v>
      </c>
      <c r="K9" s="54">
        <v>1.3647411095865192</v>
      </c>
      <c r="L9" s="54">
        <v>-0.54909914001233107</v>
      </c>
    </row>
    <row r="10" spans="1:12" ht="13" x14ac:dyDescent="0.3">
      <c r="A10" s="9" t="s">
        <v>12</v>
      </c>
      <c r="B10" s="3">
        <v>699731.06150069158</v>
      </c>
      <c r="C10" s="3">
        <v>254279.48926273757</v>
      </c>
      <c r="D10" s="3">
        <v>445451.57223795407</v>
      </c>
      <c r="F10" s="52">
        <v>-5.150753682131386</v>
      </c>
      <c r="G10" s="52">
        <v>-2.7415342754482661</v>
      </c>
      <c r="H10" s="52">
        <v>-6.4732534367587498</v>
      </c>
      <c r="I10" s="53"/>
      <c r="J10" s="54">
        <v>-7.7571695532872216</v>
      </c>
      <c r="K10" s="54">
        <v>0.82297946606772077</v>
      </c>
      <c r="L10" s="54">
        <v>-12.467095490827937</v>
      </c>
    </row>
    <row r="11" spans="1:12" ht="13" x14ac:dyDescent="0.3">
      <c r="A11" s="9" t="s">
        <v>13</v>
      </c>
      <c r="B11" s="3">
        <v>2156133.7363162972</v>
      </c>
      <c r="C11" s="3">
        <v>605358.14490931609</v>
      </c>
      <c r="D11" s="3">
        <v>1550775.591406981</v>
      </c>
      <c r="F11" s="52">
        <v>-12.58959359759152</v>
      </c>
      <c r="G11" s="52">
        <v>7.8483496713366255E-2</v>
      </c>
      <c r="H11" s="52">
        <v>-16.705357770150322</v>
      </c>
      <c r="I11" s="53"/>
      <c r="J11" s="54">
        <v>-13.200263744156358</v>
      </c>
      <c r="K11" s="54">
        <v>2.4136982694267948</v>
      </c>
      <c r="L11" s="54">
        <v>-18.27312405032626</v>
      </c>
    </row>
    <row r="12" spans="1:12" ht="13" x14ac:dyDescent="0.3">
      <c r="A12" s="9" t="s">
        <v>14</v>
      </c>
      <c r="B12" s="3">
        <v>6309817.660739569</v>
      </c>
      <c r="C12" s="3">
        <v>3322853.6212897426</v>
      </c>
      <c r="D12" s="3">
        <v>2986964.0394498259</v>
      </c>
      <c r="F12" s="52">
        <v>0.72673981053368786</v>
      </c>
      <c r="G12" s="52">
        <v>-0.39408216508383448</v>
      </c>
      <c r="H12" s="52">
        <v>2.0036144841243111</v>
      </c>
      <c r="I12" s="53"/>
      <c r="J12" s="54">
        <v>0.91010395507214037</v>
      </c>
      <c r="K12" s="54">
        <v>0.43563438342433952</v>
      </c>
      <c r="L12" s="54">
        <v>1.450634202163974</v>
      </c>
    </row>
    <row r="13" spans="1:12" ht="13" x14ac:dyDescent="0.3">
      <c r="A13" s="9" t="s">
        <v>15</v>
      </c>
      <c r="B13" s="3">
        <v>1213211.1991784128</v>
      </c>
      <c r="C13" s="3">
        <v>719501.08432293276</v>
      </c>
      <c r="D13" s="3">
        <v>493710.1148554798</v>
      </c>
      <c r="E13" s="4"/>
      <c r="F13" s="52">
        <v>-9.4544049450974548</v>
      </c>
      <c r="G13" s="52">
        <v>-1.3875038892722</v>
      </c>
      <c r="H13" s="52">
        <v>-19.099081317245204</v>
      </c>
      <c r="I13" s="53"/>
      <c r="J13" s="54">
        <v>-9.7672951840835847</v>
      </c>
      <c r="K13" s="54">
        <v>-0.4800152323667814</v>
      </c>
      <c r="L13" s="54">
        <v>-20.871039842903023</v>
      </c>
    </row>
    <row r="14" spans="1:12" ht="13" x14ac:dyDescent="0.3">
      <c r="A14" s="9" t="s">
        <v>16</v>
      </c>
      <c r="B14" s="3">
        <v>6872571.319375217</v>
      </c>
      <c r="C14" s="3">
        <v>3495343.1807985608</v>
      </c>
      <c r="D14" s="3">
        <v>3377228.1385766552</v>
      </c>
      <c r="F14" s="52">
        <v>-1.8145390296325825</v>
      </c>
      <c r="G14" s="52">
        <v>-0.74141728468998114</v>
      </c>
      <c r="H14" s="52">
        <v>-2.9010271555104481</v>
      </c>
      <c r="I14" s="53"/>
      <c r="J14" s="54">
        <v>-0.99719580735638502</v>
      </c>
      <c r="K14" s="54">
        <v>1.0534830800921362</v>
      </c>
      <c r="L14" s="54">
        <v>-3.0734171417030627</v>
      </c>
    </row>
    <row r="15" spans="1:12" ht="13" x14ac:dyDescent="0.3">
      <c r="A15" s="9" t="s">
        <v>17</v>
      </c>
      <c r="B15" s="3">
        <v>3189970.4749785014</v>
      </c>
      <c r="C15" s="3">
        <v>1019396.9287173427</v>
      </c>
      <c r="D15" s="3">
        <v>2170573.5462611588</v>
      </c>
      <c r="F15" s="52">
        <v>-7.7578285933933495</v>
      </c>
      <c r="G15" s="52">
        <v>-0.71118168938501114</v>
      </c>
      <c r="H15" s="52">
        <v>-10.733198440950787</v>
      </c>
      <c r="I15" s="53"/>
      <c r="J15" s="54">
        <v>-10.145304895369382</v>
      </c>
      <c r="K15" s="54">
        <v>0.95593885531737965</v>
      </c>
      <c r="L15" s="54">
        <v>-14.832684066786397</v>
      </c>
    </row>
    <row r="16" spans="1:12" ht="13" x14ac:dyDescent="0.3">
      <c r="A16" s="9" t="s">
        <v>18</v>
      </c>
      <c r="B16" s="3">
        <v>984181.87570312177</v>
      </c>
      <c r="C16" s="3">
        <v>444265.23191846162</v>
      </c>
      <c r="D16" s="3">
        <v>539916.64378466003</v>
      </c>
      <c r="F16" s="52">
        <v>-5.2236020406345141</v>
      </c>
      <c r="G16" s="52">
        <v>-0.49580375124657838</v>
      </c>
      <c r="H16" s="52">
        <v>-8.7895717459909761</v>
      </c>
      <c r="I16" s="53"/>
      <c r="J16" s="54">
        <v>-5.4229911297880919</v>
      </c>
      <c r="K16" s="54">
        <v>0.14257320301949314</v>
      </c>
      <c r="L16" s="54">
        <v>-9.62085080763263</v>
      </c>
    </row>
    <row r="17" spans="1:12" ht="13" x14ac:dyDescent="0.3">
      <c r="A17" s="9" t="s">
        <v>19</v>
      </c>
      <c r="B17" s="3">
        <v>1421782.9419679237</v>
      </c>
      <c r="C17" s="3">
        <v>778816.09780378395</v>
      </c>
      <c r="D17" s="3">
        <v>642966.84416413982</v>
      </c>
      <c r="F17" s="52">
        <v>-4.3414068058918103</v>
      </c>
      <c r="G17" s="52">
        <v>-1.4721357747332378</v>
      </c>
      <c r="H17" s="52">
        <v>-7.6007297037101811</v>
      </c>
      <c r="I17" s="53"/>
      <c r="J17" s="54">
        <v>-6.5136064183775613</v>
      </c>
      <c r="K17" s="54">
        <v>0.26163820826292428</v>
      </c>
      <c r="L17" s="54">
        <v>-14.209885267648046</v>
      </c>
    </row>
    <row r="18" spans="1:12" ht="13" x14ac:dyDescent="0.3">
      <c r="A18" s="9" t="s">
        <v>20</v>
      </c>
      <c r="B18" s="3">
        <v>3340594.079847022</v>
      </c>
      <c r="C18" s="3">
        <v>1357716.2829782376</v>
      </c>
      <c r="D18" s="3">
        <v>1982877.7968687844</v>
      </c>
      <c r="E18" s="3"/>
      <c r="F18" s="52">
        <v>2.4049380772756006</v>
      </c>
      <c r="G18" s="52">
        <v>-0.89902818090988046</v>
      </c>
      <c r="H18" s="52">
        <v>4.7972660573854329</v>
      </c>
      <c r="I18" s="53"/>
      <c r="J18" s="54">
        <v>0.16874332401927808</v>
      </c>
      <c r="K18" s="54">
        <v>0.85960544027828911</v>
      </c>
      <c r="L18" s="54">
        <v>-0.33149446352757411</v>
      </c>
    </row>
    <row r="19" spans="1:12" ht="13" x14ac:dyDescent="0.3">
      <c r="A19" s="9" t="s">
        <v>21</v>
      </c>
      <c r="B19" s="3">
        <v>1585360.871286517</v>
      </c>
      <c r="C19" s="3">
        <v>752619.01728891663</v>
      </c>
      <c r="D19" s="3">
        <v>832741.85399760038</v>
      </c>
      <c r="E19" s="3"/>
      <c r="F19" s="52">
        <v>-4.5674200802737692</v>
      </c>
      <c r="G19" s="52">
        <v>-0.59296615342520753</v>
      </c>
      <c r="H19" s="52">
        <v>-7.8955905936269648</v>
      </c>
      <c r="I19" s="53"/>
      <c r="J19" s="54">
        <v>-5.110390062449726</v>
      </c>
      <c r="K19" s="54">
        <v>-1.8228459662706455</v>
      </c>
      <c r="L19" s="54">
        <v>-7.8633487137851068</v>
      </c>
    </row>
    <row r="20" spans="1:12" ht="13" x14ac:dyDescent="0.3">
      <c r="A20" s="9" t="s">
        <v>22</v>
      </c>
      <c r="B20" s="3">
        <v>593181.52792941965</v>
      </c>
      <c r="C20" s="3">
        <v>283196.53087987349</v>
      </c>
      <c r="D20" s="3">
        <v>309984.99704954604</v>
      </c>
      <c r="F20" s="52">
        <v>-0.95263819652463777</v>
      </c>
      <c r="G20" s="52">
        <v>-0.25352396102043917</v>
      </c>
      <c r="H20" s="52">
        <v>-1.5828241757421213</v>
      </c>
      <c r="I20" s="53"/>
      <c r="J20" s="54">
        <v>-2.0669988317921604</v>
      </c>
      <c r="K20" s="54">
        <v>-0.41954124848068697</v>
      </c>
      <c r="L20" s="54">
        <v>-3.5520274832394381</v>
      </c>
    </row>
    <row r="21" spans="1:12" ht="13" x14ac:dyDescent="0.3">
      <c r="A21" s="9" t="s">
        <v>23</v>
      </c>
      <c r="B21" s="3">
        <v>3860568.0017198715</v>
      </c>
      <c r="C21" s="3">
        <v>1371605.926637647</v>
      </c>
      <c r="D21" s="3">
        <v>2488962.0750822243</v>
      </c>
      <c r="F21" s="52">
        <v>1.7960901860596659</v>
      </c>
      <c r="G21" s="52">
        <v>-0.47033784173889909</v>
      </c>
      <c r="H21" s="52">
        <v>3.0897375567439722</v>
      </c>
      <c r="I21" s="53"/>
      <c r="J21" s="54">
        <v>-2.2394681918653103</v>
      </c>
      <c r="K21" s="54">
        <v>-3.7618916089213235</v>
      </c>
      <c r="L21" s="54">
        <v>-1.3704888876975443</v>
      </c>
    </row>
    <row r="22" spans="1:12" ht="13" x14ac:dyDescent="0.3">
      <c r="A22" s="9" t="s">
        <v>24</v>
      </c>
      <c r="B22" s="3">
        <v>4769719.3105969587</v>
      </c>
      <c r="C22" s="3">
        <v>2131887.2022847896</v>
      </c>
      <c r="D22" s="3">
        <v>2637832.1083121691</v>
      </c>
      <c r="E22" s="3"/>
      <c r="F22" s="52">
        <v>-4.1900628940884186</v>
      </c>
      <c r="G22" s="52">
        <v>-1.2807140983911149</v>
      </c>
      <c r="H22" s="52">
        <v>-6.4190036377447219</v>
      </c>
      <c r="I22" s="53"/>
      <c r="J22" s="54">
        <v>-5.3074238517520707</v>
      </c>
      <c r="K22" s="54">
        <v>-3.0308551688381065</v>
      </c>
      <c r="L22" s="54">
        <v>-7.0515724738022891</v>
      </c>
    </row>
    <row r="23" spans="1:12" ht="13" x14ac:dyDescent="0.3">
      <c r="A23" s="9" t="s">
        <v>25</v>
      </c>
      <c r="B23" s="3">
        <v>978594.10734829842</v>
      </c>
      <c r="C23" s="3">
        <v>368684.90408293996</v>
      </c>
      <c r="D23" s="3">
        <v>609909.20326535846</v>
      </c>
      <c r="F23" s="52">
        <v>2.6671654201860888</v>
      </c>
      <c r="G23" s="52">
        <v>0.59556182071756558</v>
      </c>
      <c r="H23" s="52">
        <v>3.9613309743293676</v>
      </c>
      <c r="I23" s="53"/>
      <c r="J23" s="54">
        <v>-2.5867528381940681</v>
      </c>
      <c r="K23" s="54">
        <v>1.3245671178919953</v>
      </c>
      <c r="L23" s="54">
        <v>-5.0302200921120424</v>
      </c>
    </row>
    <row r="24" spans="1:12" ht="13" x14ac:dyDescent="0.3">
      <c r="A24" s="9" t="s">
        <v>26</v>
      </c>
      <c r="B24" s="3">
        <v>2388584.3185450616</v>
      </c>
      <c r="C24" s="3">
        <v>910001.4275224884</v>
      </c>
      <c r="D24" s="3">
        <v>1478582.8910225732</v>
      </c>
      <c r="F24" s="52">
        <v>-6.2009125459829058</v>
      </c>
      <c r="G24" s="52">
        <v>0.18796835174684939</v>
      </c>
      <c r="H24" s="52">
        <v>-9.7432137346628345</v>
      </c>
      <c r="I24" s="53"/>
      <c r="J24" s="54">
        <v>-5.7882701984594886</v>
      </c>
      <c r="K24" s="54">
        <v>0.24839434566660468</v>
      </c>
      <c r="L24" s="54">
        <v>-9.1352857920540274</v>
      </c>
    </row>
    <row r="25" spans="1:12" ht="13" x14ac:dyDescent="0.3">
      <c r="A25" s="9" t="s">
        <v>27</v>
      </c>
      <c r="B25" s="3">
        <v>4940570.395054413</v>
      </c>
      <c r="C25" s="3">
        <v>1717672.746551092</v>
      </c>
      <c r="D25" s="3">
        <v>3222897.6485033212</v>
      </c>
      <c r="F25" s="52">
        <v>-1.8874088838256871</v>
      </c>
      <c r="G25" s="52">
        <v>-1.9938674228965902</v>
      </c>
      <c r="H25" s="52">
        <v>-1.8305762997450341</v>
      </c>
      <c r="I25" s="53"/>
      <c r="J25" s="54">
        <v>-4.0628751672799828</v>
      </c>
      <c r="K25" s="54">
        <v>-8.9376602975975217E-2</v>
      </c>
      <c r="L25" s="54">
        <v>-6.1841159171611944</v>
      </c>
    </row>
    <row r="26" spans="1:12" ht="13" x14ac:dyDescent="0.3">
      <c r="A26" s="9" t="s">
        <v>28</v>
      </c>
      <c r="B26" s="3">
        <v>2232735.3681973447</v>
      </c>
      <c r="C26" s="3">
        <v>924028.41099108162</v>
      </c>
      <c r="D26" s="3">
        <v>1308706.9572062632</v>
      </c>
      <c r="F26" s="52">
        <v>-1.8642552950348419</v>
      </c>
      <c r="G26" s="52">
        <v>-1.3862966740769371</v>
      </c>
      <c r="H26" s="52">
        <v>-2.1989427959782506</v>
      </c>
      <c r="I26" s="53"/>
      <c r="J26" s="54">
        <v>-2.5666043545749488</v>
      </c>
      <c r="K26" s="54">
        <v>0.37058058274553879</v>
      </c>
      <c r="L26" s="54">
        <v>-4.6233495274317731</v>
      </c>
    </row>
    <row r="27" spans="1:12" ht="13" x14ac:dyDescent="0.3">
      <c r="A27" s="9"/>
      <c r="B27" s="3"/>
      <c r="C27" s="3"/>
      <c r="D27" s="3"/>
      <c r="F27" s="52"/>
      <c r="G27" s="52"/>
      <c r="H27" s="52"/>
      <c r="I27" s="53"/>
      <c r="J27" s="54"/>
      <c r="K27" s="54"/>
      <c r="L27" s="54"/>
    </row>
    <row r="28" spans="1:12" ht="13" x14ac:dyDescent="0.3">
      <c r="A28" s="10" t="s">
        <v>29</v>
      </c>
      <c r="B28" s="7">
        <v>59636856.623561531</v>
      </c>
      <c r="C28" s="7">
        <v>26758774.922558971</v>
      </c>
      <c r="D28" s="7">
        <v>32878081.701002553</v>
      </c>
      <c r="E28" s="2"/>
      <c r="F28" s="55">
        <v>-2.4779514070049222</v>
      </c>
      <c r="G28" s="55">
        <v>-0.74961801246871385</v>
      </c>
      <c r="H28" s="55">
        <v>-3.8407948082089667</v>
      </c>
      <c r="I28" s="56"/>
      <c r="J28" s="57">
        <v>-3.2364171828678909</v>
      </c>
      <c r="K28" s="57">
        <v>0.24552847994796989</v>
      </c>
      <c r="L28" s="57">
        <v>-5.982037145382658</v>
      </c>
    </row>
    <row r="29" spans="1:12" x14ac:dyDescent="0.25">
      <c r="A29" s="1"/>
      <c r="B29" s="1"/>
      <c r="C29" s="1"/>
      <c r="D29" s="1"/>
      <c r="E29" s="1"/>
      <c r="F29" s="58"/>
      <c r="G29" s="58"/>
      <c r="H29" s="58"/>
      <c r="I29" s="58"/>
      <c r="J29" s="58"/>
      <c r="K29" s="58"/>
      <c r="L29" s="58"/>
    </row>
    <row r="31" spans="1:12" x14ac:dyDescent="0.25">
      <c r="A31" s="12" t="s">
        <v>30</v>
      </c>
    </row>
  </sheetData>
  <mergeCells count="3">
    <mergeCell ref="B3:D3"/>
    <mergeCell ref="F3:H3"/>
    <mergeCell ref="J3:L3"/>
  </mergeCells>
  <phoneticPr fontId="17" type="noConversion"/>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C7336-E903-425A-BCFB-7A38CAA1ED55}">
  <dimension ref="A1:M56"/>
  <sheetViews>
    <sheetView zoomScale="70" zoomScaleNormal="70" workbookViewId="0">
      <selection activeCell="A2" sqref="A2"/>
    </sheetView>
  </sheetViews>
  <sheetFormatPr defaultColWidth="8.54296875" defaultRowHeight="12.75" customHeight="1" x14ac:dyDescent="0.3"/>
  <cols>
    <col min="1" max="1" width="18.1796875" style="134" customWidth="1"/>
    <col min="2" max="4" width="8.54296875" style="134"/>
    <col min="5" max="5" width="2" style="134" customWidth="1"/>
    <col min="6" max="8" width="8.54296875" style="134"/>
    <col min="9" max="9" width="2.1796875" style="134" customWidth="1"/>
    <col min="10" max="16384" width="8.54296875" style="134"/>
  </cols>
  <sheetData>
    <row r="1" spans="1:12" ht="12.75" customHeight="1" x14ac:dyDescent="0.3">
      <c r="A1" s="133" t="s">
        <v>281</v>
      </c>
    </row>
    <row r="3" spans="1:12" ht="12.75" customHeight="1" x14ac:dyDescent="0.3">
      <c r="B3" s="135"/>
      <c r="C3" s="135"/>
      <c r="D3" s="135"/>
      <c r="E3" s="135"/>
      <c r="F3" s="135"/>
      <c r="G3" s="135"/>
      <c r="H3" s="135"/>
      <c r="I3" s="135"/>
      <c r="J3" s="135"/>
      <c r="K3" s="135"/>
      <c r="L3" s="135" t="s">
        <v>282</v>
      </c>
    </row>
    <row r="4" spans="1:12" ht="12.75" customHeight="1" x14ac:dyDescent="0.3">
      <c r="B4" s="187" t="s">
        <v>283</v>
      </c>
      <c r="C4" s="187"/>
      <c r="D4" s="187"/>
      <c r="E4" s="136"/>
      <c r="F4" s="187" t="s">
        <v>284</v>
      </c>
      <c r="G4" s="187"/>
      <c r="H4" s="187"/>
      <c r="I4" s="136"/>
      <c r="J4" s="187" t="s">
        <v>285</v>
      </c>
      <c r="K4" s="187"/>
      <c r="L4" s="187"/>
    </row>
    <row r="5" spans="1:12" ht="12.75" customHeight="1" x14ac:dyDescent="0.3">
      <c r="B5" s="137" t="s">
        <v>286</v>
      </c>
      <c r="C5" s="137" t="s">
        <v>287</v>
      </c>
      <c r="D5" s="137" t="s">
        <v>265</v>
      </c>
      <c r="E5" s="137"/>
      <c r="F5" s="137" t="s">
        <v>286</v>
      </c>
      <c r="G5" s="137" t="s">
        <v>287</v>
      </c>
      <c r="H5" s="137" t="s">
        <v>265</v>
      </c>
      <c r="I5" s="137"/>
      <c r="J5" s="137" t="s">
        <v>286</v>
      </c>
      <c r="K5" s="137" t="s">
        <v>287</v>
      </c>
      <c r="L5" s="137" t="s">
        <v>265</v>
      </c>
    </row>
    <row r="6" spans="1:12" ht="12.75" customHeight="1" x14ac:dyDescent="0.3">
      <c r="A6" s="138"/>
      <c r="B6" s="139"/>
      <c r="C6" s="140"/>
      <c r="D6" s="140"/>
      <c r="E6" s="140"/>
      <c r="F6" s="140"/>
      <c r="G6" s="140"/>
      <c r="H6" s="140"/>
      <c r="I6" s="140"/>
      <c r="J6" s="140"/>
      <c r="K6" s="140"/>
      <c r="L6" s="141"/>
    </row>
    <row r="7" spans="1:12" ht="12.75" customHeight="1" x14ac:dyDescent="0.3">
      <c r="A7" s="142"/>
      <c r="B7" s="188" t="s">
        <v>288</v>
      </c>
      <c r="C7" s="189"/>
      <c r="D7" s="189"/>
      <c r="E7" s="189"/>
      <c r="F7" s="189"/>
      <c r="G7" s="189"/>
      <c r="H7" s="189"/>
      <c r="I7" s="189"/>
      <c r="J7" s="189"/>
      <c r="K7" s="189"/>
      <c r="L7" s="190"/>
    </row>
    <row r="9" spans="1:12" ht="12.75" customHeight="1" x14ac:dyDescent="0.3">
      <c r="A9" s="143" t="s">
        <v>9</v>
      </c>
      <c r="B9" s="144">
        <v>15.571</v>
      </c>
      <c r="C9" s="144">
        <v>3.7410000000000001</v>
      </c>
      <c r="D9" s="144">
        <v>19.312000000000001</v>
      </c>
      <c r="E9" s="144"/>
      <c r="F9" s="144">
        <v>30.835999999999999</v>
      </c>
      <c r="G9" s="144">
        <v>14.302</v>
      </c>
      <c r="H9" s="144">
        <v>45.137999999999998</v>
      </c>
      <c r="I9" s="144"/>
      <c r="J9" s="144">
        <v>46.406999999999996</v>
      </c>
      <c r="K9" s="144">
        <v>18.042999999999999</v>
      </c>
      <c r="L9" s="144">
        <v>64.45</v>
      </c>
    </row>
    <row r="10" spans="1:12" ht="12.75" customHeight="1" x14ac:dyDescent="0.3">
      <c r="A10" s="143" t="s">
        <v>10</v>
      </c>
      <c r="B10" s="144">
        <v>0.56599999999999995</v>
      </c>
      <c r="C10" s="144">
        <v>0.121</v>
      </c>
      <c r="D10" s="144">
        <v>0.68700000000000006</v>
      </c>
      <c r="E10" s="144"/>
      <c r="F10" s="144">
        <v>0.86099999999999999</v>
      </c>
      <c r="G10" s="144">
        <v>0.33700000000000002</v>
      </c>
      <c r="H10" s="144">
        <v>1.198</v>
      </c>
      <c r="I10" s="144"/>
      <c r="J10" s="144">
        <v>1.427</v>
      </c>
      <c r="K10" s="144">
        <v>0.45900000000000002</v>
      </c>
      <c r="L10" s="144">
        <v>1.8859999999999999</v>
      </c>
    </row>
    <row r="11" spans="1:12" ht="12.75" customHeight="1" x14ac:dyDescent="0.3">
      <c r="A11" s="143" t="s">
        <v>11</v>
      </c>
      <c r="B11" s="144">
        <v>21.594999999999999</v>
      </c>
      <c r="C11" s="144">
        <v>4.625</v>
      </c>
      <c r="D11" s="144">
        <v>26.22</v>
      </c>
      <c r="E11" s="144"/>
      <c r="F11" s="144">
        <v>30.876999999999999</v>
      </c>
      <c r="G11" s="144">
        <v>5.4969999999999999</v>
      </c>
      <c r="H11" s="144">
        <v>36.374000000000002</v>
      </c>
      <c r="I11" s="144"/>
      <c r="J11" s="144">
        <v>52.472000000000001</v>
      </c>
      <c r="K11" s="144">
        <v>10.122</v>
      </c>
      <c r="L11" s="144">
        <v>62.594000000000001</v>
      </c>
    </row>
    <row r="12" spans="1:12" ht="12.75" customHeight="1" x14ac:dyDescent="0.3">
      <c r="A12" s="143" t="s">
        <v>12</v>
      </c>
      <c r="B12" s="144">
        <v>3.093</v>
      </c>
      <c r="C12" s="144">
        <v>0.95</v>
      </c>
      <c r="D12" s="144">
        <v>4.0419999999999998</v>
      </c>
      <c r="E12" s="144"/>
      <c r="F12" s="144">
        <v>4.2939999999999996</v>
      </c>
      <c r="G12" s="144">
        <v>3.32</v>
      </c>
      <c r="H12" s="144">
        <v>7.6139999999999999</v>
      </c>
      <c r="I12" s="144"/>
      <c r="J12" s="144">
        <v>7.3860000000000001</v>
      </c>
      <c r="K12" s="144">
        <v>4.2699999999999996</v>
      </c>
      <c r="L12" s="144">
        <v>11.657</v>
      </c>
    </row>
    <row r="13" spans="1:12" ht="12.75" customHeight="1" x14ac:dyDescent="0.3">
      <c r="A13" s="143" t="s">
        <v>13</v>
      </c>
      <c r="B13" s="144">
        <v>5.2539999999999996</v>
      </c>
      <c r="C13" s="144">
        <v>2.2280000000000002</v>
      </c>
      <c r="D13" s="144">
        <v>7.4820000000000002</v>
      </c>
      <c r="E13" s="144"/>
      <c r="F13" s="144">
        <v>14.96</v>
      </c>
      <c r="G13" s="144">
        <v>5.1719999999999997</v>
      </c>
      <c r="H13" s="144">
        <v>20.132000000000001</v>
      </c>
      <c r="I13" s="144"/>
      <c r="J13" s="144">
        <v>20.213999999999999</v>
      </c>
      <c r="K13" s="144">
        <v>7.4</v>
      </c>
      <c r="L13" s="144">
        <v>27.613</v>
      </c>
    </row>
    <row r="14" spans="1:12" ht="12.75" customHeight="1" x14ac:dyDescent="0.3">
      <c r="A14" s="143" t="s">
        <v>14</v>
      </c>
      <c r="B14" s="144">
        <v>12.446999999999999</v>
      </c>
      <c r="C14" s="144">
        <v>5.2729999999999997</v>
      </c>
      <c r="D14" s="144">
        <v>17.72</v>
      </c>
      <c r="E14" s="144"/>
      <c r="F14" s="144">
        <v>37.290999999999997</v>
      </c>
      <c r="G14" s="144">
        <v>12.423999999999999</v>
      </c>
      <c r="H14" s="144">
        <v>49.715000000000003</v>
      </c>
      <c r="I14" s="144"/>
      <c r="J14" s="144">
        <v>49.738999999999997</v>
      </c>
      <c r="K14" s="144">
        <v>17.696999999999999</v>
      </c>
      <c r="L14" s="144">
        <v>67.436000000000007</v>
      </c>
    </row>
    <row r="15" spans="1:12" ht="12.75" customHeight="1" x14ac:dyDescent="0.3">
      <c r="A15" s="143" t="s">
        <v>15</v>
      </c>
      <c r="B15" s="144">
        <v>6.2430000000000003</v>
      </c>
      <c r="C15" s="144">
        <v>2.073</v>
      </c>
      <c r="D15" s="144">
        <v>8.3170000000000002</v>
      </c>
      <c r="E15" s="144"/>
      <c r="F15" s="144">
        <v>6.2130000000000001</v>
      </c>
      <c r="G15" s="144">
        <v>1.86</v>
      </c>
      <c r="H15" s="144">
        <v>8.0730000000000004</v>
      </c>
      <c r="I15" s="144"/>
      <c r="J15" s="144">
        <v>12.457000000000001</v>
      </c>
      <c r="K15" s="144">
        <v>3.9329999999999998</v>
      </c>
      <c r="L15" s="144">
        <v>16.39</v>
      </c>
    </row>
    <row r="16" spans="1:12" ht="12.75" customHeight="1" x14ac:dyDescent="0.3">
      <c r="A16" s="143" t="s">
        <v>16</v>
      </c>
      <c r="B16" s="144">
        <v>23.294</v>
      </c>
      <c r="C16" s="144">
        <v>14.529</v>
      </c>
      <c r="D16" s="144">
        <v>37.823</v>
      </c>
      <c r="E16" s="144"/>
      <c r="F16" s="144">
        <v>27.172999999999998</v>
      </c>
      <c r="G16" s="144">
        <v>7.2640000000000002</v>
      </c>
      <c r="H16" s="144">
        <v>34.436999999999998</v>
      </c>
      <c r="I16" s="144"/>
      <c r="J16" s="144">
        <v>50.466999999999999</v>
      </c>
      <c r="K16" s="144">
        <v>21.794</v>
      </c>
      <c r="L16" s="144">
        <v>72.260999999999996</v>
      </c>
    </row>
    <row r="17" spans="1:12" ht="12.75" customHeight="1" x14ac:dyDescent="0.3">
      <c r="A17" s="143" t="s">
        <v>17</v>
      </c>
      <c r="B17" s="144">
        <v>19.026</v>
      </c>
      <c r="C17" s="144">
        <v>5.1280000000000001</v>
      </c>
      <c r="D17" s="144">
        <v>24.152999999999999</v>
      </c>
      <c r="E17" s="144"/>
      <c r="F17" s="144">
        <v>16.510999999999999</v>
      </c>
      <c r="G17" s="144">
        <v>9.0839999999999996</v>
      </c>
      <c r="H17" s="144">
        <v>25.594999999999999</v>
      </c>
      <c r="I17" s="144"/>
      <c r="J17" s="144">
        <v>35.536999999999999</v>
      </c>
      <c r="K17" s="144">
        <v>14.212</v>
      </c>
      <c r="L17" s="144">
        <v>49.747999999999998</v>
      </c>
    </row>
    <row r="18" spans="1:12" ht="12.75" customHeight="1" x14ac:dyDescent="0.3">
      <c r="A18" s="143" t="s">
        <v>18</v>
      </c>
      <c r="B18" s="144">
        <v>6.3959999999999999</v>
      </c>
      <c r="C18" s="144">
        <v>1.696</v>
      </c>
      <c r="D18" s="144">
        <v>8.0920000000000005</v>
      </c>
      <c r="E18" s="144"/>
      <c r="F18" s="144">
        <v>5.4649999999999999</v>
      </c>
      <c r="G18" s="144">
        <v>2.2480000000000002</v>
      </c>
      <c r="H18" s="144">
        <v>7.7130000000000001</v>
      </c>
      <c r="I18" s="144"/>
      <c r="J18" s="144">
        <v>11.861000000000001</v>
      </c>
      <c r="K18" s="144">
        <v>3.944</v>
      </c>
      <c r="L18" s="144">
        <v>15.805</v>
      </c>
    </row>
    <row r="19" spans="1:12" ht="12.75" customHeight="1" x14ac:dyDescent="0.3">
      <c r="A19" s="143" t="s">
        <v>19</v>
      </c>
      <c r="B19" s="144">
        <v>5.21</v>
      </c>
      <c r="C19" s="144">
        <v>2.0619999999999998</v>
      </c>
      <c r="D19" s="144">
        <v>7.2720000000000002</v>
      </c>
      <c r="E19" s="144"/>
      <c r="F19" s="144">
        <v>7.9</v>
      </c>
      <c r="G19" s="144">
        <v>2.593</v>
      </c>
      <c r="H19" s="144">
        <v>10.493</v>
      </c>
      <c r="I19" s="144"/>
      <c r="J19" s="144">
        <v>13.11</v>
      </c>
      <c r="K19" s="144">
        <v>4.6559999999999997</v>
      </c>
      <c r="L19" s="144">
        <v>17.765999999999998</v>
      </c>
    </row>
    <row r="20" spans="1:12" ht="12.75" customHeight="1" x14ac:dyDescent="0.3">
      <c r="A20" s="143" t="s">
        <v>20</v>
      </c>
      <c r="B20" s="144">
        <v>26.381</v>
      </c>
      <c r="C20" s="144">
        <v>6.5060000000000002</v>
      </c>
      <c r="D20" s="144">
        <v>32.887</v>
      </c>
      <c r="E20" s="144"/>
      <c r="F20" s="144">
        <v>15.000999999999999</v>
      </c>
      <c r="G20" s="144">
        <v>6.0880000000000001</v>
      </c>
      <c r="H20" s="144">
        <v>21.088999999999999</v>
      </c>
      <c r="I20" s="144"/>
      <c r="J20" s="144">
        <v>41.381999999999998</v>
      </c>
      <c r="K20" s="144">
        <v>12.593999999999999</v>
      </c>
      <c r="L20" s="144">
        <v>53.975999999999999</v>
      </c>
    </row>
    <row r="21" spans="1:12" ht="12.75" customHeight="1" x14ac:dyDescent="0.3">
      <c r="A21" s="143" t="s">
        <v>21</v>
      </c>
      <c r="B21" s="144">
        <v>4.75</v>
      </c>
      <c r="C21" s="144">
        <v>2.1720000000000002</v>
      </c>
      <c r="D21" s="144">
        <v>6.9219999999999997</v>
      </c>
      <c r="E21" s="144"/>
      <c r="F21" s="144">
        <v>9.2940000000000005</v>
      </c>
      <c r="G21" s="144">
        <v>5.5640000000000001</v>
      </c>
      <c r="H21" s="144">
        <v>14.858000000000001</v>
      </c>
      <c r="I21" s="144"/>
      <c r="J21" s="144">
        <v>14.045</v>
      </c>
      <c r="K21" s="144">
        <v>7.7359999999999998</v>
      </c>
      <c r="L21" s="144">
        <v>21.78</v>
      </c>
    </row>
    <row r="22" spans="1:12" ht="12.75" customHeight="1" x14ac:dyDescent="0.3">
      <c r="A22" s="143" t="s">
        <v>22</v>
      </c>
      <c r="B22" s="144">
        <v>1.304</v>
      </c>
      <c r="C22" s="144">
        <v>0.26800000000000002</v>
      </c>
      <c r="D22" s="144">
        <v>1.573</v>
      </c>
      <c r="E22" s="144"/>
      <c r="F22" s="144">
        <v>3.1389999999999998</v>
      </c>
      <c r="G22" s="144">
        <v>1.8660000000000001</v>
      </c>
      <c r="H22" s="144">
        <v>5.0049999999999999</v>
      </c>
      <c r="I22" s="144"/>
      <c r="J22" s="144">
        <v>4.4429999999999996</v>
      </c>
      <c r="K22" s="144">
        <v>2.1339999999999999</v>
      </c>
      <c r="L22" s="144">
        <v>6.577</v>
      </c>
    </row>
    <row r="23" spans="1:12" ht="12.75" customHeight="1" x14ac:dyDescent="0.3">
      <c r="A23" s="143" t="s">
        <v>23</v>
      </c>
      <c r="B23" s="144">
        <v>22.728000000000002</v>
      </c>
      <c r="C23" s="144">
        <v>13.180999999999999</v>
      </c>
      <c r="D23" s="144">
        <v>35.908999999999999</v>
      </c>
      <c r="E23" s="144"/>
      <c r="F23" s="144">
        <v>22.241</v>
      </c>
      <c r="G23" s="144">
        <v>12.877000000000001</v>
      </c>
      <c r="H23" s="144">
        <v>35.118000000000002</v>
      </c>
      <c r="I23" s="144"/>
      <c r="J23" s="144">
        <v>44.969000000000001</v>
      </c>
      <c r="K23" s="144">
        <v>26.058</v>
      </c>
      <c r="L23" s="144">
        <v>71.027000000000001</v>
      </c>
    </row>
    <row r="24" spans="1:12" ht="12.75" customHeight="1" x14ac:dyDescent="0.3">
      <c r="A24" s="143" t="s">
        <v>24</v>
      </c>
      <c r="B24" s="144">
        <v>51.143999999999998</v>
      </c>
      <c r="C24" s="144">
        <v>21.18</v>
      </c>
      <c r="D24" s="144">
        <v>72.322999999999993</v>
      </c>
      <c r="E24" s="144"/>
      <c r="F24" s="144">
        <v>26.611000000000001</v>
      </c>
      <c r="G24" s="144">
        <v>6.8040000000000003</v>
      </c>
      <c r="H24" s="144">
        <v>33.414999999999999</v>
      </c>
      <c r="I24" s="144"/>
      <c r="J24" s="144">
        <v>77.754999999999995</v>
      </c>
      <c r="K24" s="144">
        <v>27.983000000000001</v>
      </c>
      <c r="L24" s="144">
        <v>105.738</v>
      </c>
    </row>
    <row r="25" spans="1:12" ht="12.75" customHeight="1" x14ac:dyDescent="0.3">
      <c r="A25" s="143" t="s">
        <v>25</v>
      </c>
      <c r="B25" s="144">
        <v>6.0179999999999998</v>
      </c>
      <c r="C25" s="144">
        <v>2.96</v>
      </c>
      <c r="D25" s="144">
        <v>8.9779999999999998</v>
      </c>
      <c r="E25" s="144"/>
      <c r="F25" s="144">
        <v>5.6929999999999996</v>
      </c>
      <c r="G25" s="144">
        <v>2.4279999999999999</v>
      </c>
      <c r="H25" s="144">
        <v>8.1210000000000004</v>
      </c>
      <c r="I25" s="144"/>
      <c r="J25" s="144">
        <v>11.711</v>
      </c>
      <c r="K25" s="144">
        <v>5.3879999999999999</v>
      </c>
      <c r="L25" s="144">
        <v>17.099</v>
      </c>
    </row>
    <row r="26" spans="1:12" ht="12.75" customHeight="1" x14ac:dyDescent="0.3">
      <c r="A26" s="143" t="s">
        <v>26</v>
      </c>
      <c r="B26" s="144">
        <v>38.381</v>
      </c>
      <c r="C26" s="144">
        <v>17.308</v>
      </c>
      <c r="D26" s="144">
        <v>55.689</v>
      </c>
      <c r="E26" s="144"/>
      <c r="F26" s="144">
        <v>9.1370000000000005</v>
      </c>
      <c r="G26" s="144">
        <v>4.63</v>
      </c>
      <c r="H26" s="144">
        <v>13.768000000000001</v>
      </c>
      <c r="I26" s="144"/>
      <c r="J26" s="144">
        <v>47.518000000000001</v>
      </c>
      <c r="K26" s="144">
        <v>21.939</v>
      </c>
      <c r="L26" s="144">
        <v>69.456999999999994</v>
      </c>
    </row>
    <row r="27" spans="1:12" ht="12.75" customHeight="1" x14ac:dyDescent="0.3">
      <c r="A27" s="143" t="s">
        <v>27</v>
      </c>
      <c r="B27" s="144">
        <v>78.484999999999999</v>
      </c>
      <c r="C27" s="144">
        <v>14.526</v>
      </c>
      <c r="D27" s="144">
        <v>93.010999999999996</v>
      </c>
      <c r="E27" s="144"/>
      <c r="F27" s="144">
        <v>23.876000000000001</v>
      </c>
      <c r="G27" s="144">
        <v>5.6070000000000002</v>
      </c>
      <c r="H27" s="144">
        <v>29.484000000000002</v>
      </c>
      <c r="I27" s="144"/>
      <c r="J27" s="144">
        <v>102.361</v>
      </c>
      <c r="K27" s="144">
        <v>20.132999999999999</v>
      </c>
      <c r="L27" s="144">
        <v>122.495</v>
      </c>
    </row>
    <row r="28" spans="1:12" ht="12.75" customHeight="1" x14ac:dyDescent="0.3">
      <c r="A28" s="143" t="s">
        <v>28</v>
      </c>
      <c r="B28" s="144">
        <v>12.211</v>
      </c>
      <c r="C28" s="144">
        <v>2.1440000000000001</v>
      </c>
      <c r="D28" s="144">
        <v>14.355</v>
      </c>
      <c r="E28" s="144"/>
      <c r="F28" s="144">
        <v>15.817</v>
      </c>
      <c r="G28" s="144">
        <v>2.8519999999999999</v>
      </c>
      <c r="H28" s="144">
        <v>18.669</v>
      </c>
      <c r="I28" s="144"/>
      <c r="J28" s="144">
        <v>28.027999999999999</v>
      </c>
      <c r="K28" s="144">
        <v>4.9969999999999999</v>
      </c>
      <c r="L28" s="144">
        <v>33.024000000000001</v>
      </c>
    </row>
    <row r="29" spans="1:12" ht="12.75" customHeight="1" x14ac:dyDescent="0.3">
      <c r="A29" s="147" t="s">
        <v>29</v>
      </c>
      <c r="B29" s="148">
        <v>360.096</v>
      </c>
      <c r="C29" s="148">
        <v>122.673</v>
      </c>
      <c r="D29" s="148">
        <v>482.76900000000001</v>
      </c>
      <c r="E29" s="148"/>
      <c r="F29" s="148">
        <v>313.19099999999997</v>
      </c>
      <c r="G29" s="148">
        <v>112.82</v>
      </c>
      <c r="H29" s="148">
        <v>426.01100000000002</v>
      </c>
      <c r="I29" s="148"/>
      <c r="J29" s="148">
        <v>673.28700000000003</v>
      </c>
      <c r="K29" s="148">
        <v>235.49299999999999</v>
      </c>
      <c r="L29" s="148">
        <v>908.779</v>
      </c>
    </row>
    <row r="30" spans="1:12" ht="12.75" customHeight="1" x14ac:dyDescent="0.3">
      <c r="A30" s="143"/>
      <c r="B30" s="144"/>
      <c r="C30" s="144"/>
      <c r="D30" s="144"/>
      <c r="E30" s="144"/>
      <c r="F30" s="144"/>
      <c r="G30" s="144"/>
      <c r="H30" s="144"/>
      <c r="I30" s="144"/>
      <c r="J30" s="144"/>
      <c r="K30" s="144"/>
      <c r="L30" s="144"/>
    </row>
    <row r="31" spans="1:12" ht="12.75" customHeight="1" x14ac:dyDescent="0.3">
      <c r="A31" s="143"/>
      <c r="B31" s="191" t="s">
        <v>289</v>
      </c>
      <c r="C31" s="192"/>
      <c r="D31" s="192"/>
      <c r="E31" s="192"/>
      <c r="F31" s="192"/>
      <c r="G31" s="192"/>
      <c r="H31" s="192"/>
      <c r="I31" s="192"/>
      <c r="J31" s="192"/>
      <c r="K31" s="192"/>
      <c r="L31" s="193"/>
    </row>
    <row r="33" spans="1:13" ht="12.75" customHeight="1" x14ac:dyDescent="0.3">
      <c r="A33" s="143" t="s">
        <v>9</v>
      </c>
      <c r="B33" s="144">
        <v>13.379</v>
      </c>
      <c r="C33" s="144">
        <v>3.6560000000000001</v>
      </c>
      <c r="D33" s="144">
        <v>17.035</v>
      </c>
      <c r="E33" s="144"/>
      <c r="F33" s="144">
        <v>30.302</v>
      </c>
      <c r="G33" s="144">
        <v>13.669</v>
      </c>
      <c r="H33" s="144">
        <v>43.970999999999997</v>
      </c>
      <c r="I33" s="144"/>
      <c r="J33" s="144">
        <v>43.680999999999997</v>
      </c>
      <c r="K33" s="144">
        <v>17.324999999999999</v>
      </c>
      <c r="L33" s="144">
        <v>61.006</v>
      </c>
      <c r="M33" s="143"/>
    </row>
    <row r="34" spans="1:13" ht="12.75" customHeight="1" x14ac:dyDescent="0.3">
      <c r="A34" s="143" t="s">
        <v>10</v>
      </c>
      <c r="B34" s="144">
        <v>0.50600000000000001</v>
      </c>
      <c r="C34" s="144">
        <v>7.0000000000000007E-2</v>
      </c>
      <c r="D34" s="144">
        <v>0.57499999999999996</v>
      </c>
      <c r="E34" s="144"/>
      <c r="F34" s="144">
        <v>0.68700000000000006</v>
      </c>
      <c r="G34" s="144">
        <v>0.311</v>
      </c>
      <c r="H34" s="144">
        <v>0.998</v>
      </c>
      <c r="I34" s="144"/>
      <c r="J34" s="144">
        <v>1.1930000000000001</v>
      </c>
      <c r="K34" s="144">
        <v>0.38</v>
      </c>
      <c r="L34" s="144">
        <v>1.573</v>
      </c>
      <c r="M34" s="143"/>
    </row>
    <row r="35" spans="1:13" ht="12.75" customHeight="1" x14ac:dyDescent="0.3">
      <c r="A35" s="143" t="s">
        <v>11</v>
      </c>
      <c r="B35" s="144">
        <v>25.042000000000002</v>
      </c>
      <c r="C35" s="144">
        <v>4.1029999999999998</v>
      </c>
      <c r="D35" s="144">
        <v>29.145</v>
      </c>
      <c r="E35" s="144"/>
      <c r="F35" s="144">
        <v>34.03</v>
      </c>
      <c r="G35" s="144">
        <v>7.8369999999999997</v>
      </c>
      <c r="H35" s="144">
        <v>41.866999999999997</v>
      </c>
      <c r="I35" s="144"/>
      <c r="J35" s="144">
        <v>59.072000000000003</v>
      </c>
      <c r="K35" s="144">
        <v>11.94</v>
      </c>
      <c r="L35" s="144">
        <v>71.012</v>
      </c>
      <c r="M35" s="143"/>
    </row>
    <row r="36" spans="1:13" ht="12.75" customHeight="1" x14ac:dyDescent="0.3">
      <c r="A36" s="143" t="s">
        <v>12</v>
      </c>
      <c r="B36" s="144">
        <v>4.3230000000000004</v>
      </c>
      <c r="C36" s="144">
        <v>0.70199999999999996</v>
      </c>
      <c r="D36" s="144">
        <v>5.0250000000000004</v>
      </c>
      <c r="E36" s="144"/>
      <c r="F36" s="144">
        <v>4.49</v>
      </c>
      <c r="G36" s="144">
        <v>3.8010000000000002</v>
      </c>
      <c r="H36" s="144">
        <v>8.2919999999999998</v>
      </c>
      <c r="I36" s="144"/>
      <c r="J36" s="144">
        <v>8.8130000000000006</v>
      </c>
      <c r="K36" s="144">
        <v>4.5039999999999996</v>
      </c>
      <c r="L36" s="144">
        <v>13.317</v>
      </c>
      <c r="M36" s="143"/>
    </row>
    <row r="37" spans="1:13" ht="12.75" customHeight="1" x14ac:dyDescent="0.3">
      <c r="A37" s="143" t="s">
        <v>13</v>
      </c>
      <c r="B37" s="144">
        <v>3.851</v>
      </c>
      <c r="C37" s="144">
        <v>1.76</v>
      </c>
      <c r="D37" s="144">
        <v>5.6109999999999998</v>
      </c>
      <c r="E37" s="144"/>
      <c r="F37" s="144">
        <v>13.569000000000001</v>
      </c>
      <c r="G37" s="144">
        <v>5.2880000000000003</v>
      </c>
      <c r="H37" s="144">
        <v>18.856999999999999</v>
      </c>
      <c r="I37" s="144"/>
      <c r="J37" s="144">
        <v>17.420999999999999</v>
      </c>
      <c r="K37" s="144">
        <v>7.048</v>
      </c>
      <c r="L37" s="144">
        <v>24.469000000000001</v>
      </c>
      <c r="M37" s="143"/>
    </row>
    <row r="38" spans="1:13" ht="12.75" customHeight="1" x14ac:dyDescent="0.3">
      <c r="A38" s="143" t="s">
        <v>14</v>
      </c>
      <c r="B38" s="144">
        <v>21.709</v>
      </c>
      <c r="C38" s="144">
        <v>5.6820000000000004</v>
      </c>
      <c r="D38" s="144">
        <v>27.390999999999998</v>
      </c>
      <c r="E38" s="144"/>
      <c r="F38" s="144">
        <v>32.261000000000003</v>
      </c>
      <c r="G38" s="144">
        <v>13.483000000000001</v>
      </c>
      <c r="H38" s="144">
        <v>45.744</v>
      </c>
      <c r="I38" s="144"/>
      <c r="J38" s="144">
        <v>53.97</v>
      </c>
      <c r="K38" s="144">
        <v>19.166</v>
      </c>
      <c r="L38" s="144">
        <v>73.135999999999996</v>
      </c>
      <c r="M38" s="143"/>
    </row>
    <row r="39" spans="1:13" ht="12.75" customHeight="1" x14ac:dyDescent="0.3">
      <c r="A39" s="143" t="s">
        <v>15</v>
      </c>
      <c r="B39" s="144">
        <v>6.4580000000000002</v>
      </c>
      <c r="C39" s="144">
        <v>1.607</v>
      </c>
      <c r="D39" s="144">
        <v>8.0649999999999995</v>
      </c>
      <c r="E39" s="144"/>
      <c r="F39" s="144">
        <v>5.4569999999999999</v>
      </c>
      <c r="G39" s="144">
        <v>1.4730000000000001</v>
      </c>
      <c r="H39" s="144">
        <v>6.931</v>
      </c>
      <c r="I39" s="144"/>
      <c r="J39" s="144">
        <v>11.914999999999999</v>
      </c>
      <c r="K39" s="144">
        <v>3.081</v>
      </c>
      <c r="L39" s="144">
        <v>14.996</v>
      </c>
      <c r="M39" s="143"/>
    </row>
    <row r="40" spans="1:13" ht="12.75" customHeight="1" x14ac:dyDescent="0.3">
      <c r="A40" s="143" t="s">
        <v>16</v>
      </c>
      <c r="B40" s="144">
        <v>26.423999999999999</v>
      </c>
      <c r="C40" s="144">
        <v>16.547000000000001</v>
      </c>
      <c r="D40" s="144">
        <v>42.972000000000001</v>
      </c>
      <c r="E40" s="144"/>
      <c r="F40" s="144">
        <v>31.416</v>
      </c>
      <c r="G40" s="144">
        <v>7.5780000000000003</v>
      </c>
      <c r="H40" s="144">
        <v>38.993000000000002</v>
      </c>
      <c r="I40" s="144"/>
      <c r="J40" s="144">
        <v>57.84</v>
      </c>
      <c r="K40" s="144">
        <v>24.125</v>
      </c>
      <c r="L40" s="144">
        <v>81.965000000000003</v>
      </c>
      <c r="M40" s="143"/>
    </row>
    <row r="41" spans="1:13" ht="12.75" customHeight="1" x14ac:dyDescent="0.3">
      <c r="A41" s="143" t="s">
        <v>17</v>
      </c>
      <c r="B41" s="144">
        <v>19.053000000000001</v>
      </c>
      <c r="C41" s="144">
        <v>6.8440000000000003</v>
      </c>
      <c r="D41" s="144">
        <v>25.896999999999998</v>
      </c>
      <c r="E41" s="144"/>
      <c r="F41" s="144">
        <v>17.007000000000001</v>
      </c>
      <c r="G41" s="144">
        <v>7.2370000000000001</v>
      </c>
      <c r="H41" s="144">
        <v>24.244</v>
      </c>
      <c r="I41" s="144"/>
      <c r="J41" s="144">
        <v>36.058999999999997</v>
      </c>
      <c r="K41" s="144">
        <v>14.081</v>
      </c>
      <c r="L41" s="144">
        <v>50.14</v>
      </c>
      <c r="M41" s="143"/>
    </row>
    <row r="42" spans="1:13" ht="12.75" customHeight="1" x14ac:dyDescent="0.3">
      <c r="A42" s="143" t="s">
        <v>18</v>
      </c>
      <c r="B42" s="144">
        <v>5.1239999999999997</v>
      </c>
      <c r="C42" s="144">
        <v>1.373</v>
      </c>
      <c r="D42" s="144">
        <v>6.4969999999999999</v>
      </c>
      <c r="E42" s="144"/>
      <c r="F42" s="144">
        <v>5.1079999999999997</v>
      </c>
      <c r="G42" s="144">
        <v>1.754</v>
      </c>
      <c r="H42" s="144">
        <v>6.8620000000000001</v>
      </c>
      <c r="I42" s="144"/>
      <c r="J42" s="144">
        <v>10.231999999999999</v>
      </c>
      <c r="K42" s="144">
        <v>3.1269999999999998</v>
      </c>
      <c r="L42" s="144">
        <v>13.359</v>
      </c>
      <c r="M42" s="143"/>
    </row>
    <row r="43" spans="1:13" ht="12.75" customHeight="1" x14ac:dyDescent="0.3">
      <c r="A43" s="143" t="s">
        <v>19</v>
      </c>
      <c r="B43" s="144">
        <v>6.9569999999999999</v>
      </c>
      <c r="C43" s="144">
        <v>2.605</v>
      </c>
      <c r="D43" s="144">
        <v>9.5609999999999999</v>
      </c>
      <c r="E43" s="144"/>
      <c r="F43" s="144">
        <v>8.2870000000000008</v>
      </c>
      <c r="G43" s="144">
        <v>3.34</v>
      </c>
      <c r="H43" s="144">
        <v>11.627000000000001</v>
      </c>
      <c r="I43" s="144"/>
      <c r="J43" s="144">
        <v>15.243</v>
      </c>
      <c r="K43" s="144">
        <v>5.9450000000000003</v>
      </c>
      <c r="L43" s="144">
        <v>21.187999999999999</v>
      </c>
      <c r="M43" s="143"/>
    </row>
    <row r="44" spans="1:13" ht="12.75" customHeight="1" x14ac:dyDescent="0.3">
      <c r="A44" s="143" t="s">
        <v>20</v>
      </c>
      <c r="B44" s="144">
        <v>30.373000000000001</v>
      </c>
      <c r="C44" s="144">
        <v>8.2349999999999994</v>
      </c>
      <c r="D44" s="144">
        <v>38.607999999999997</v>
      </c>
      <c r="E44" s="144"/>
      <c r="F44" s="144">
        <v>13.83</v>
      </c>
      <c r="G44" s="144">
        <v>5.8869999999999996</v>
      </c>
      <c r="H44" s="144">
        <v>19.716999999999999</v>
      </c>
      <c r="I44" s="144"/>
      <c r="J44" s="144">
        <v>44.203000000000003</v>
      </c>
      <c r="K44" s="144">
        <v>14.122</v>
      </c>
      <c r="L44" s="144">
        <v>58.325000000000003</v>
      </c>
      <c r="M44" s="143"/>
    </row>
    <row r="45" spans="1:13" ht="12.75" customHeight="1" x14ac:dyDescent="0.3">
      <c r="A45" s="143" t="s">
        <v>21</v>
      </c>
      <c r="B45" s="144">
        <v>6.02</v>
      </c>
      <c r="C45" s="144">
        <v>0.99299999999999999</v>
      </c>
      <c r="D45" s="144">
        <v>7.0129999999999999</v>
      </c>
      <c r="E45" s="144"/>
      <c r="F45" s="144">
        <v>6.4210000000000003</v>
      </c>
      <c r="G45" s="144">
        <v>4.9119999999999999</v>
      </c>
      <c r="H45" s="144">
        <v>11.333</v>
      </c>
      <c r="I45" s="144"/>
      <c r="J45" s="144">
        <v>12.44</v>
      </c>
      <c r="K45" s="144">
        <v>5.9050000000000002</v>
      </c>
      <c r="L45" s="144">
        <v>18.344999999999999</v>
      </c>
      <c r="M45" s="143"/>
    </row>
    <row r="46" spans="1:13" ht="12.75" customHeight="1" x14ac:dyDescent="0.3">
      <c r="A46" s="143" t="s">
        <v>22</v>
      </c>
      <c r="B46" s="144">
        <v>1.3109999999999999</v>
      </c>
      <c r="C46" s="144">
        <v>0.312</v>
      </c>
      <c r="D46" s="144">
        <v>1.623</v>
      </c>
      <c r="E46" s="144"/>
      <c r="F46" s="144">
        <v>3.6659999999999999</v>
      </c>
      <c r="G46" s="144">
        <v>2.4830000000000001</v>
      </c>
      <c r="H46" s="144">
        <v>6.149</v>
      </c>
      <c r="I46" s="144"/>
      <c r="J46" s="144">
        <v>4.9779999999999998</v>
      </c>
      <c r="K46" s="144">
        <v>2.7949999999999999</v>
      </c>
      <c r="L46" s="144">
        <v>7.7720000000000002</v>
      </c>
      <c r="M46" s="143"/>
    </row>
    <row r="47" spans="1:13" ht="12.75" customHeight="1" x14ac:dyDescent="0.3">
      <c r="A47" s="143" t="s">
        <v>23</v>
      </c>
      <c r="B47" s="144">
        <v>20.170000000000002</v>
      </c>
      <c r="C47" s="144">
        <v>15.955</v>
      </c>
      <c r="D47" s="144">
        <v>36.125</v>
      </c>
      <c r="E47" s="144"/>
      <c r="F47" s="144">
        <v>20.817</v>
      </c>
      <c r="G47" s="144">
        <v>10.164</v>
      </c>
      <c r="H47" s="144">
        <v>30.981000000000002</v>
      </c>
      <c r="I47" s="144"/>
      <c r="J47" s="144">
        <v>40.987000000000002</v>
      </c>
      <c r="K47" s="144">
        <v>26.12</v>
      </c>
      <c r="L47" s="144">
        <v>67.105999999999995</v>
      </c>
      <c r="M47" s="143"/>
    </row>
    <row r="48" spans="1:13" ht="12.75" customHeight="1" x14ac:dyDescent="0.3">
      <c r="A48" s="143" t="s">
        <v>24</v>
      </c>
      <c r="B48" s="144">
        <v>51.725999999999999</v>
      </c>
      <c r="C48" s="144">
        <v>17.532</v>
      </c>
      <c r="D48" s="144">
        <v>69.257999999999996</v>
      </c>
      <c r="E48" s="144"/>
      <c r="F48" s="144">
        <v>31.242999999999999</v>
      </c>
      <c r="G48" s="144">
        <v>6.2610000000000001</v>
      </c>
      <c r="H48" s="144">
        <v>37.503999999999998</v>
      </c>
      <c r="I48" s="144"/>
      <c r="J48" s="144">
        <v>82.968999999999994</v>
      </c>
      <c r="K48" s="144">
        <v>23.792999999999999</v>
      </c>
      <c r="L48" s="144">
        <v>106.762</v>
      </c>
      <c r="M48" s="143"/>
    </row>
    <row r="49" spans="1:13" ht="12.75" customHeight="1" x14ac:dyDescent="0.3">
      <c r="A49" s="143" t="s">
        <v>25</v>
      </c>
      <c r="B49" s="144">
        <v>4.8490000000000002</v>
      </c>
      <c r="C49" s="144">
        <v>3</v>
      </c>
      <c r="D49" s="144">
        <v>7.8490000000000002</v>
      </c>
      <c r="E49" s="144"/>
      <c r="F49" s="144">
        <v>4.3170000000000002</v>
      </c>
      <c r="G49" s="144">
        <v>2.77</v>
      </c>
      <c r="H49" s="144">
        <v>7.0880000000000001</v>
      </c>
      <c r="I49" s="144"/>
      <c r="J49" s="144">
        <v>9.1660000000000004</v>
      </c>
      <c r="K49" s="144">
        <v>5.77</v>
      </c>
      <c r="L49" s="144">
        <v>14.936</v>
      </c>
      <c r="M49" s="143"/>
    </row>
    <row r="50" spans="1:13" ht="12.75" customHeight="1" x14ac:dyDescent="0.3">
      <c r="A50" s="143" t="s">
        <v>26</v>
      </c>
      <c r="B50" s="144">
        <v>38.646000000000001</v>
      </c>
      <c r="C50" s="144">
        <v>16.300999999999998</v>
      </c>
      <c r="D50" s="144">
        <v>54.947000000000003</v>
      </c>
      <c r="E50" s="144"/>
      <c r="F50" s="144">
        <v>9.3539999999999992</v>
      </c>
      <c r="G50" s="144">
        <v>3.4180000000000001</v>
      </c>
      <c r="H50" s="144">
        <v>12.772</v>
      </c>
      <c r="I50" s="144"/>
      <c r="J50" s="144">
        <v>48</v>
      </c>
      <c r="K50" s="144">
        <v>19.719000000000001</v>
      </c>
      <c r="L50" s="144">
        <v>67.718999999999994</v>
      </c>
      <c r="M50" s="143"/>
    </row>
    <row r="51" spans="1:13" ht="12.75" customHeight="1" x14ac:dyDescent="0.3">
      <c r="A51" s="143" t="s">
        <v>27</v>
      </c>
      <c r="B51" s="144">
        <v>72.941999999999993</v>
      </c>
      <c r="C51" s="144">
        <v>15.721</v>
      </c>
      <c r="D51" s="144">
        <v>88.662999999999997</v>
      </c>
      <c r="E51" s="144"/>
      <c r="F51" s="144">
        <v>17.702999999999999</v>
      </c>
      <c r="G51" s="144">
        <v>4.8929999999999998</v>
      </c>
      <c r="H51" s="144">
        <v>22.594999999999999</v>
      </c>
      <c r="I51" s="144"/>
      <c r="J51" s="144">
        <v>90.644999999999996</v>
      </c>
      <c r="K51" s="144">
        <v>20.613</v>
      </c>
      <c r="L51" s="144">
        <v>111.258</v>
      </c>
      <c r="M51" s="143"/>
    </row>
    <row r="52" spans="1:13" ht="12.75" customHeight="1" x14ac:dyDescent="0.3">
      <c r="A52" s="143" t="s">
        <v>28</v>
      </c>
      <c r="B52" s="144">
        <v>12.506</v>
      </c>
      <c r="C52" s="144">
        <v>1.466</v>
      </c>
      <c r="D52" s="144">
        <v>13.972</v>
      </c>
      <c r="E52" s="144"/>
      <c r="F52" s="144">
        <v>17.637</v>
      </c>
      <c r="G52" s="144">
        <v>2.3069999999999999</v>
      </c>
      <c r="H52" s="144">
        <v>19.943999999999999</v>
      </c>
      <c r="I52" s="144"/>
      <c r="J52" s="144">
        <v>30.143000000000001</v>
      </c>
      <c r="K52" s="144">
        <v>3.7730000000000001</v>
      </c>
      <c r="L52" s="144">
        <v>33.915999999999997</v>
      </c>
      <c r="M52" s="143"/>
    </row>
    <row r="53" spans="1:13" ht="12.75" customHeight="1" x14ac:dyDescent="0.3">
      <c r="A53" s="147" t="s">
        <v>29</v>
      </c>
      <c r="B53" s="148">
        <v>371.36799999999999</v>
      </c>
      <c r="C53" s="148">
        <v>124.464</v>
      </c>
      <c r="D53" s="148">
        <v>495.83199999999999</v>
      </c>
      <c r="E53" s="148"/>
      <c r="F53" s="148">
        <v>307.60199999999998</v>
      </c>
      <c r="G53" s="148">
        <v>108.867</v>
      </c>
      <c r="H53" s="148">
        <v>416.46899999999999</v>
      </c>
      <c r="I53" s="148"/>
      <c r="J53" s="148">
        <v>678.97</v>
      </c>
      <c r="K53" s="148">
        <v>233.33099999999999</v>
      </c>
      <c r="L53" s="148">
        <v>912.30100000000004</v>
      </c>
      <c r="M53" s="143"/>
    </row>
    <row r="54" spans="1:13" ht="12.75" customHeight="1" x14ac:dyDescent="0.3">
      <c r="A54" s="145"/>
      <c r="B54" s="145"/>
      <c r="C54" s="145"/>
      <c r="D54" s="145"/>
      <c r="E54" s="145"/>
      <c r="F54" s="145"/>
      <c r="G54" s="145"/>
      <c r="H54" s="145"/>
      <c r="I54" s="145"/>
      <c r="J54" s="145"/>
      <c r="K54" s="145"/>
      <c r="L54" s="145"/>
    </row>
    <row r="56" spans="1:13" ht="12.75" customHeight="1" x14ac:dyDescent="0.3">
      <c r="A56" s="146" t="s">
        <v>290</v>
      </c>
    </row>
  </sheetData>
  <mergeCells count="5">
    <mergeCell ref="B4:D4"/>
    <mergeCell ref="F4:H4"/>
    <mergeCell ref="J4:L4"/>
    <mergeCell ref="B7:L7"/>
    <mergeCell ref="B31:L31"/>
  </mergeCells>
  <pageMargins left="0.75" right="0.75" top="1" bottom="1" header="0.5" footer="0.5"/>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C479"/>
  <sheetViews>
    <sheetView zoomScale="70" zoomScaleNormal="70" workbookViewId="0">
      <selection activeCell="A2" sqref="A2"/>
    </sheetView>
  </sheetViews>
  <sheetFormatPr defaultColWidth="9.1796875" defaultRowHeight="13.5" customHeight="1" x14ac:dyDescent="0.3"/>
  <cols>
    <col min="1" max="1" width="72.453125" style="34" customWidth="1"/>
    <col min="2" max="3" width="10.81640625" style="31" customWidth="1"/>
    <col min="4" max="16384" width="9.1796875" style="32"/>
  </cols>
  <sheetData>
    <row r="1" spans="1:3" ht="13.5" customHeight="1" x14ac:dyDescent="0.3">
      <c r="A1" s="30" t="s">
        <v>291</v>
      </c>
    </row>
    <row r="2" spans="1:3" ht="13.5" customHeight="1" x14ac:dyDescent="0.3">
      <c r="A2" s="30"/>
    </row>
    <row r="3" spans="1:3" ht="13.5" customHeight="1" x14ac:dyDescent="0.3">
      <c r="A3" s="33"/>
      <c r="C3" s="31" t="s">
        <v>292</v>
      </c>
    </row>
    <row r="4" spans="1:3" ht="13.5" customHeight="1" x14ac:dyDescent="0.3">
      <c r="B4" s="194" t="s">
        <v>293</v>
      </c>
      <c r="C4" s="194"/>
    </row>
    <row r="5" spans="1:3" ht="13.5" customHeight="1" x14ac:dyDescent="0.3">
      <c r="A5" s="33"/>
      <c r="B5" s="59" t="s">
        <v>294</v>
      </c>
      <c r="C5" s="59" t="s">
        <v>295</v>
      </c>
    </row>
    <row r="6" spans="1:3" ht="13.5" customHeight="1" x14ac:dyDescent="0.3">
      <c r="B6" s="35"/>
      <c r="C6" s="36"/>
    </row>
    <row r="7" spans="1:3" ht="13.5" customHeight="1" x14ac:dyDescent="0.3">
      <c r="A7" s="34" t="s">
        <v>296</v>
      </c>
      <c r="B7" s="35"/>
      <c r="C7" s="36"/>
    </row>
    <row r="8" spans="1:3" ht="13.5" customHeight="1" x14ac:dyDescent="0.3">
      <c r="A8" s="34" t="s">
        <v>297</v>
      </c>
      <c r="B8" s="32">
        <v>15</v>
      </c>
      <c r="C8" s="32">
        <v>30</v>
      </c>
    </row>
    <row r="9" spans="1:3" ht="13.5" customHeight="1" x14ac:dyDescent="0.3">
      <c r="A9" s="34" t="s">
        <v>298</v>
      </c>
      <c r="B9" s="32">
        <v>50</v>
      </c>
      <c r="C9" s="32">
        <v>120</v>
      </c>
    </row>
    <row r="10" spans="1:3" ht="13.5" customHeight="1" x14ac:dyDescent="0.3">
      <c r="A10" s="34" t="s">
        <v>299</v>
      </c>
      <c r="B10" s="32">
        <v>45</v>
      </c>
      <c r="C10" s="32">
        <v>70</v>
      </c>
    </row>
    <row r="11" spans="1:3" ht="13.5" customHeight="1" x14ac:dyDescent="0.3">
      <c r="A11" s="34" t="s">
        <v>300</v>
      </c>
      <c r="B11" s="32">
        <v>20</v>
      </c>
      <c r="C11" s="32">
        <v>40</v>
      </c>
    </row>
    <row r="12" spans="1:3" ht="13.5" customHeight="1" x14ac:dyDescent="0.3">
      <c r="A12" s="34" t="s">
        <v>301</v>
      </c>
      <c r="B12" s="32">
        <v>25</v>
      </c>
      <c r="C12" s="32">
        <v>48</v>
      </c>
    </row>
    <row r="13" spans="1:3" ht="13.5" customHeight="1" x14ac:dyDescent="0.3">
      <c r="A13" s="34" t="s">
        <v>302</v>
      </c>
      <c r="B13" s="32">
        <v>16</v>
      </c>
      <c r="C13" s="32">
        <v>35</v>
      </c>
    </row>
    <row r="14" spans="1:3" ht="13.5" customHeight="1" x14ac:dyDescent="0.3">
      <c r="A14" s="34" t="s">
        <v>303</v>
      </c>
      <c r="B14" s="32">
        <v>15</v>
      </c>
      <c r="C14" s="32">
        <v>28</v>
      </c>
    </row>
    <row r="15" spans="1:3" ht="13.5" customHeight="1" x14ac:dyDescent="0.3">
      <c r="A15" s="34" t="s">
        <v>304</v>
      </c>
      <c r="B15" s="32">
        <v>23</v>
      </c>
      <c r="C15" s="32">
        <v>31</v>
      </c>
    </row>
    <row r="16" spans="1:3" ht="13.5" customHeight="1" x14ac:dyDescent="0.3">
      <c r="A16" s="34" t="s">
        <v>305</v>
      </c>
      <c r="B16" s="32">
        <v>7</v>
      </c>
      <c r="C16" s="32">
        <v>15</v>
      </c>
    </row>
    <row r="17" spans="1:3" ht="13.5" customHeight="1" x14ac:dyDescent="0.3">
      <c r="A17" s="34" t="s">
        <v>306</v>
      </c>
      <c r="B17" s="32">
        <v>15</v>
      </c>
      <c r="C17" s="32">
        <v>22</v>
      </c>
    </row>
    <row r="18" spans="1:3" ht="13.5" customHeight="1" x14ac:dyDescent="0.3">
      <c r="A18" s="34" t="s">
        <v>307</v>
      </c>
      <c r="B18" s="32">
        <v>50</v>
      </c>
      <c r="C18" s="32">
        <v>70</v>
      </c>
    </row>
    <row r="19" spans="1:3" ht="13.5" customHeight="1" x14ac:dyDescent="0.3">
      <c r="A19" s="34" t="s">
        <v>308</v>
      </c>
      <c r="B19" s="32">
        <v>55</v>
      </c>
      <c r="C19" s="32">
        <v>90</v>
      </c>
    </row>
    <row r="20" spans="1:3" ht="13.5" customHeight="1" x14ac:dyDescent="0.3">
      <c r="A20" s="34" t="s">
        <v>309</v>
      </c>
      <c r="B20" s="32">
        <v>33</v>
      </c>
      <c r="C20" s="32">
        <v>70</v>
      </c>
    </row>
    <row r="21" spans="1:3" ht="13.5" customHeight="1" x14ac:dyDescent="0.3">
      <c r="A21" s="34" t="s">
        <v>310</v>
      </c>
      <c r="B21" s="32">
        <v>45</v>
      </c>
      <c r="C21" s="32">
        <v>70</v>
      </c>
    </row>
    <row r="22" spans="1:3" ht="13.5" customHeight="1" x14ac:dyDescent="0.3">
      <c r="A22" s="34" t="s">
        <v>311</v>
      </c>
      <c r="B22" s="32">
        <v>40</v>
      </c>
      <c r="C22" s="32">
        <v>85</v>
      </c>
    </row>
    <row r="23" spans="1:3" ht="13.5" customHeight="1" x14ac:dyDescent="0.3">
      <c r="A23" s="34" t="s">
        <v>312</v>
      </c>
      <c r="B23" s="32">
        <v>16</v>
      </c>
      <c r="C23" s="32">
        <v>25</v>
      </c>
    </row>
    <row r="24" spans="1:3" ht="13.5" customHeight="1" x14ac:dyDescent="0.3">
      <c r="A24" s="34" t="s">
        <v>313</v>
      </c>
      <c r="B24" s="32">
        <v>20</v>
      </c>
      <c r="C24" s="32">
        <v>28</v>
      </c>
    </row>
    <row r="25" spans="1:3" ht="13.5" customHeight="1" x14ac:dyDescent="0.3">
      <c r="A25" s="34" t="s">
        <v>314</v>
      </c>
      <c r="B25" s="32">
        <v>41</v>
      </c>
      <c r="C25" s="32">
        <v>60</v>
      </c>
    </row>
    <row r="26" spans="1:3" ht="13.5" customHeight="1" x14ac:dyDescent="0.3">
      <c r="A26" s="32" t="s">
        <v>315</v>
      </c>
      <c r="B26" s="32">
        <v>40</v>
      </c>
      <c r="C26" s="32">
        <v>80</v>
      </c>
    </row>
    <row r="27" spans="1:3" ht="13.5" customHeight="1" x14ac:dyDescent="0.3">
      <c r="A27" s="34" t="s">
        <v>316</v>
      </c>
      <c r="B27" s="32">
        <v>40</v>
      </c>
      <c r="C27" s="32">
        <v>70</v>
      </c>
    </row>
    <row r="28" spans="1:3" ht="13.5" customHeight="1" x14ac:dyDescent="0.3">
      <c r="A28" s="34" t="s">
        <v>317</v>
      </c>
      <c r="B28" s="32">
        <v>60</v>
      </c>
      <c r="C28" s="32">
        <v>80</v>
      </c>
    </row>
    <row r="29" spans="1:3" ht="13.5" customHeight="1" x14ac:dyDescent="0.3">
      <c r="A29" s="32" t="s">
        <v>318</v>
      </c>
      <c r="B29" s="32">
        <v>200</v>
      </c>
      <c r="C29" s="32">
        <v>1500</v>
      </c>
    </row>
    <row r="30" spans="1:3" ht="13.5" customHeight="1" x14ac:dyDescent="0.3">
      <c r="A30" s="34" t="s">
        <v>319</v>
      </c>
      <c r="B30" s="32">
        <v>18</v>
      </c>
      <c r="C30" s="32">
        <v>50</v>
      </c>
    </row>
    <row r="31" spans="1:3" ht="13.5" customHeight="1" x14ac:dyDescent="0.3">
      <c r="B31" s="32"/>
      <c r="C31" s="32"/>
    </row>
    <row r="32" spans="1:3" ht="13.5" customHeight="1" x14ac:dyDescent="0.3">
      <c r="A32" s="34" t="s">
        <v>320</v>
      </c>
      <c r="B32" s="32"/>
      <c r="C32" s="32"/>
    </row>
    <row r="33" spans="1:3" ht="13.5" customHeight="1" x14ac:dyDescent="0.3">
      <c r="A33" s="34" t="s">
        <v>321</v>
      </c>
      <c r="B33" s="32">
        <v>25</v>
      </c>
      <c r="C33" s="32">
        <v>70</v>
      </c>
    </row>
    <row r="34" spans="1:3" ht="13.5" customHeight="1" x14ac:dyDescent="0.3">
      <c r="A34" s="34" t="s">
        <v>322</v>
      </c>
      <c r="B34" s="32">
        <v>17</v>
      </c>
      <c r="C34" s="32">
        <v>28</v>
      </c>
    </row>
    <row r="35" spans="1:3" ht="13.5" customHeight="1" x14ac:dyDescent="0.3">
      <c r="A35" s="34" t="s">
        <v>323</v>
      </c>
      <c r="B35" s="32">
        <v>100</v>
      </c>
      <c r="C35" s="32">
        <v>150</v>
      </c>
    </row>
    <row r="36" spans="1:3" ht="13.5" customHeight="1" x14ac:dyDescent="0.3">
      <c r="B36" s="32"/>
      <c r="C36" s="32"/>
    </row>
    <row r="37" spans="1:3" ht="13.5" customHeight="1" x14ac:dyDescent="0.3">
      <c r="A37" s="34" t="s">
        <v>324</v>
      </c>
      <c r="B37" s="32"/>
      <c r="C37" s="32"/>
    </row>
    <row r="38" spans="1:3" ht="13.5" customHeight="1" x14ac:dyDescent="0.3">
      <c r="A38" s="34" t="s">
        <v>325</v>
      </c>
      <c r="B38" s="32">
        <v>45</v>
      </c>
      <c r="C38" s="32">
        <v>65</v>
      </c>
    </row>
    <row r="39" spans="1:3" ht="13.5" customHeight="1" x14ac:dyDescent="0.3">
      <c r="A39" s="34" t="s">
        <v>326</v>
      </c>
      <c r="B39" s="32">
        <v>30</v>
      </c>
      <c r="C39" s="32">
        <v>55</v>
      </c>
    </row>
    <row r="40" spans="1:3" ht="13.5" customHeight="1" x14ac:dyDescent="0.3">
      <c r="A40" s="34" t="s">
        <v>327</v>
      </c>
      <c r="B40" s="32">
        <v>10</v>
      </c>
      <c r="C40" s="32">
        <v>30</v>
      </c>
    </row>
    <row r="41" spans="1:3" ht="13.5" customHeight="1" x14ac:dyDescent="0.3">
      <c r="A41" s="34" t="s">
        <v>328</v>
      </c>
      <c r="B41" s="32">
        <v>35</v>
      </c>
      <c r="C41" s="32">
        <v>55</v>
      </c>
    </row>
    <row r="42" spans="1:3" ht="13.5" customHeight="1" x14ac:dyDescent="0.3">
      <c r="A42" s="34" t="s">
        <v>329</v>
      </c>
      <c r="B42" s="32">
        <v>20</v>
      </c>
      <c r="C42" s="32">
        <v>30</v>
      </c>
    </row>
    <row r="43" spans="1:3" ht="13.5" customHeight="1" x14ac:dyDescent="0.3">
      <c r="A43" s="34" t="s">
        <v>330</v>
      </c>
      <c r="B43" s="32">
        <v>60</v>
      </c>
      <c r="C43" s="32">
        <v>85</v>
      </c>
    </row>
    <row r="44" spans="1:3" ht="13.5" customHeight="1" x14ac:dyDescent="0.3">
      <c r="A44" s="34" t="s">
        <v>331</v>
      </c>
      <c r="B44" s="32">
        <v>50</v>
      </c>
      <c r="C44" s="32">
        <v>90</v>
      </c>
    </row>
    <row r="45" spans="1:3" ht="13.5" customHeight="1" x14ac:dyDescent="0.3">
      <c r="A45" s="34" t="s">
        <v>332</v>
      </c>
      <c r="B45" s="32">
        <v>50</v>
      </c>
      <c r="C45" s="32">
        <v>70</v>
      </c>
    </row>
    <row r="46" spans="1:3" ht="13.5" customHeight="1" x14ac:dyDescent="0.3">
      <c r="A46" s="34" t="s">
        <v>333</v>
      </c>
      <c r="B46" s="32">
        <v>35</v>
      </c>
      <c r="C46" s="32">
        <v>55</v>
      </c>
    </row>
    <row r="47" spans="1:3" ht="13.5" customHeight="1" x14ac:dyDescent="0.3">
      <c r="A47" s="34" t="s">
        <v>334</v>
      </c>
      <c r="B47" s="32">
        <v>45</v>
      </c>
      <c r="C47" s="32">
        <v>55</v>
      </c>
    </row>
    <row r="48" spans="1:3" ht="13.5" customHeight="1" x14ac:dyDescent="0.3">
      <c r="A48" s="34" t="s">
        <v>335</v>
      </c>
      <c r="B48" s="32">
        <v>90</v>
      </c>
      <c r="C48" s="32">
        <v>130</v>
      </c>
    </row>
    <row r="49" spans="1:3" ht="13.5" customHeight="1" x14ac:dyDescent="0.3">
      <c r="A49" s="34" t="s">
        <v>336</v>
      </c>
      <c r="B49" s="32">
        <v>40</v>
      </c>
      <c r="C49" s="32">
        <v>75</v>
      </c>
    </row>
    <row r="50" spans="1:3" ht="13.5" customHeight="1" x14ac:dyDescent="0.3">
      <c r="A50" s="34" t="s">
        <v>337</v>
      </c>
      <c r="B50" s="32">
        <v>25</v>
      </c>
      <c r="C50" s="32">
        <v>35</v>
      </c>
    </row>
    <row r="51" spans="1:3" ht="13.5" customHeight="1" x14ac:dyDescent="0.3">
      <c r="A51" s="34" t="s">
        <v>338</v>
      </c>
      <c r="B51" s="32">
        <v>45</v>
      </c>
      <c r="C51" s="32">
        <v>95</v>
      </c>
    </row>
    <row r="52" spans="1:3" ht="13.5" customHeight="1" x14ac:dyDescent="0.3">
      <c r="A52" s="34" t="s">
        <v>339</v>
      </c>
      <c r="B52" s="32">
        <v>120</v>
      </c>
      <c r="C52" s="32">
        <v>200</v>
      </c>
    </row>
    <row r="53" spans="1:3" ht="13.5" customHeight="1" x14ac:dyDescent="0.3">
      <c r="A53" s="34" t="s">
        <v>340</v>
      </c>
      <c r="B53" s="32">
        <v>45</v>
      </c>
      <c r="C53" s="32">
        <v>65</v>
      </c>
    </row>
    <row r="54" spans="1:3" ht="13.5" customHeight="1" x14ac:dyDescent="0.3">
      <c r="A54" s="34" t="s">
        <v>341</v>
      </c>
      <c r="B54" s="32">
        <v>50</v>
      </c>
      <c r="C54" s="32">
        <v>85</v>
      </c>
    </row>
    <row r="55" spans="1:3" ht="13.5" customHeight="1" x14ac:dyDescent="0.3">
      <c r="A55" s="34" t="s">
        <v>342</v>
      </c>
      <c r="B55" s="32">
        <v>30</v>
      </c>
      <c r="C55" s="32">
        <v>80</v>
      </c>
    </row>
    <row r="56" spans="1:3" ht="13.5" customHeight="1" x14ac:dyDescent="0.3">
      <c r="A56" s="34" t="s">
        <v>343</v>
      </c>
      <c r="B56" s="32">
        <v>45</v>
      </c>
      <c r="C56" s="32">
        <v>60</v>
      </c>
    </row>
    <row r="57" spans="1:3" ht="13.5" customHeight="1" x14ac:dyDescent="0.3">
      <c r="A57" s="34" t="s">
        <v>344</v>
      </c>
      <c r="B57" s="32">
        <v>35</v>
      </c>
      <c r="C57" s="32">
        <v>45</v>
      </c>
    </row>
    <row r="58" spans="1:3" ht="13.5" customHeight="1" x14ac:dyDescent="0.3">
      <c r="A58" s="34" t="s">
        <v>345</v>
      </c>
      <c r="B58" s="32">
        <v>30</v>
      </c>
      <c r="C58" s="32">
        <v>45</v>
      </c>
    </row>
    <row r="59" spans="1:3" ht="13.5" customHeight="1" x14ac:dyDescent="0.3">
      <c r="A59" s="34" t="s">
        <v>346</v>
      </c>
      <c r="B59" s="32">
        <v>45</v>
      </c>
      <c r="C59" s="32">
        <v>60</v>
      </c>
    </row>
    <row r="60" spans="1:3" ht="13.5" customHeight="1" x14ac:dyDescent="0.3">
      <c r="A60" s="34" t="s">
        <v>347</v>
      </c>
      <c r="B60" s="32">
        <v>60</v>
      </c>
      <c r="C60" s="32">
        <v>100</v>
      </c>
    </row>
    <row r="61" spans="1:3" ht="13.5" customHeight="1" x14ac:dyDescent="0.3">
      <c r="A61" s="34" t="s">
        <v>348</v>
      </c>
      <c r="B61" s="32">
        <v>50</v>
      </c>
      <c r="C61" s="32">
        <v>150</v>
      </c>
    </row>
    <row r="62" spans="1:3" ht="13.5" customHeight="1" x14ac:dyDescent="0.3">
      <c r="B62" s="32"/>
      <c r="C62" s="32"/>
    </row>
    <row r="63" spans="1:3" ht="13.5" customHeight="1" x14ac:dyDescent="0.3">
      <c r="A63" s="34" t="s">
        <v>349</v>
      </c>
      <c r="B63" s="32"/>
      <c r="C63" s="32"/>
    </row>
    <row r="64" spans="1:3" ht="13.5" customHeight="1" x14ac:dyDescent="0.3">
      <c r="A64" s="34" t="s">
        <v>350</v>
      </c>
      <c r="B64" s="32">
        <v>50</v>
      </c>
      <c r="C64" s="32">
        <v>80</v>
      </c>
    </row>
    <row r="65" spans="1:3" ht="13.5" customHeight="1" x14ac:dyDescent="0.3">
      <c r="A65" s="34" t="s">
        <v>351</v>
      </c>
      <c r="B65" s="32">
        <v>50</v>
      </c>
      <c r="C65" s="32">
        <v>100</v>
      </c>
    </row>
    <row r="66" spans="1:3" ht="13.5" customHeight="1" x14ac:dyDescent="0.3">
      <c r="A66" s="34" t="s">
        <v>352</v>
      </c>
      <c r="B66" s="32">
        <v>120</v>
      </c>
      <c r="C66" s="32">
        <v>220</v>
      </c>
    </row>
    <row r="67" spans="1:3" ht="13.5" customHeight="1" x14ac:dyDescent="0.3">
      <c r="A67" s="34" t="s">
        <v>353</v>
      </c>
      <c r="B67" s="32">
        <v>250</v>
      </c>
      <c r="C67" s="32">
        <v>470</v>
      </c>
    </row>
    <row r="68" spans="1:3" ht="13.5" customHeight="1" x14ac:dyDescent="0.3">
      <c r="A68" s="34" t="s">
        <v>354</v>
      </c>
      <c r="B68" s="32">
        <v>180</v>
      </c>
      <c r="C68" s="32">
        <v>280</v>
      </c>
    </row>
    <row r="69" spans="1:3" ht="13.5" customHeight="1" x14ac:dyDescent="0.3">
      <c r="A69" s="34" t="s">
        <v>355</v>
      </c>
      <c r="B69" s="32">
        <v>400</v>
      </c>
      <c r="C69" s="32">
        <v>600</v>
      </c>
    </row>
    <row r="70" spans="1:3" ht="13.5" customHeight="1" x14ac:dyDescent="0.3">
      <c r="A70" s="34" t="s">
        <v>356</v>
      </c>
      <c r="B70" s="32">
        <v>350</v>
      </c>
      <c r="C70" s="32">
        <v>500</v>
      </c>
    </row>
    <row r="71" spans="1:3" ht="13.5" customHeight="1" x14ac:dyDescent="0.3">
      <c r="A71" s="34" t="s">
        <v>357</v>
      </c>
      <c r="B71" s="32">
        <v>450</v>
      </c>
      <c r="C71" s="32">
        <v>750</v>
      </c>
    </row>
    <row r="72" spans="1:3" ht="13.5" customHeight="1" x14ac:dyDescent="0.3">
      <c r="A72" s="34" t="s">
        <v>358</v>
      </c>
      <c r="B72" s="32">
        <v>220</v>
      </c>
      <c r="C72" s="32">
        <v>400</v>
      </c>
    </row>
    <row r="73" spans="1:3" ht="13.5" customHeight="1" x14ac:dyDescent="0.3">
      <c r="A73" s="34" t="s">
        <v>359</v>
      </c>
      <c r="B73" s="32">
        <v>440</v>
      </c>
      <c r="C73" s="32">
        <v>690</v>
      </c>
    </row>
    <row r="74" spans="1:3" ht="13.5" customHeight="1" x14ac:dyDescent="0.3">
      <c r="A74" s="34" t="s">
        <v>360</v>
      </c>
      <c r="B74" s="32">
        <v>440</v>
      </c>
      <c r="C74" s="32">
        <v>690</v>
      </c>
    </row>
    <row r="75" spans="1:3" ht="13.5" customHeight="1" x14ac:dyDescent="0.3">
      <c r="A75" s="34" t="s">
        <v>361</v>
      </c>
      <c r="B75" s="32">
        <v>440</v>
      </c>
      <c r="C75" s="32">
        <v>690</v>
      </c>
    </row>
    <row r="76" spans="1:3" ht="13.5" customHeight="1" x14ac:dyDescent="0.3">
      <c r="B76" s="32"/>
      <c r="C76" s="32"/>
    </row>
    <row r="77" spans="1:3" ht="13.5" customHeight="1" x14ac:dyDescent="0.3">
      <c r="A77" s="34" t="s">
        <v>362</v>
      </c>
      <c r="B77" s="32"/>
      <c r="C77" s="32"/>
    </row>
    <row r="78" spans="1:3" ht="13.5" customHeight="1" x14ac:dyDescent="0.3">
      <c r="A78" s="34" t="s">
        <v>363</v>
      </c>
      <c r="B78" s="37">
        <v>24</v>
      </c>
      <c r="C78" s="37">
        <v>65</v>
      </c>
    </row>
    <row r="79" spans="1:3" ht="13.5" customHeight="1" x14ac:dyDescent="0.3">
      <c r="A79" s="34" t="s">
        <v>364</v>
      </c>
      <c r="B79" s="37">
        <v>35</v>
      </c>
      <c r="C79" s="37">
        <v>70</v>
      </c>
    </row>
    <row r="80" spans="1:3" ht="13.5" customHeight="1" x14ac:dyDescent="0.3">
      <c r="A80" s="34" t="s">
        <v>365</v>
      </c>
      <c r="B80" s="37">
        <v>30</v>
      </c>
      <c r="C80" s="37">
        <v>60</v>
      </c>
    </row>
    <row r="81" spans="1:3" ht="13.5" customHeight="1" x14ac:dyDescent="0.3">
      <c r="A81" s="34" t="s">
        <v>366</v>
      </c>
      <c r="B81" s="37">
        <v>20</v>
      </c>
      <c r="C81" s="37">
        <v>60</v>
      </c>
    </row>
    <row r="82" spans="1:3" ht="13.5" customHeight="1" x14ac:dyDescent="0.3">
      <c r="A82" s="34" t="s">
        <v>367</v>
      </c>
      <c r="B82" s="37">
        <v>25</v>
      </c>
      <c r="C82" s="37">
        <v>40</v>
      </c>
    </row>
    <row r="83" spans="1:3" ht="13.5" customHeight="1" x14ac:dyDescent="0.3">
      <c r="A83" s="34" t="s">
        <v>368</v>
      </c>
      <c r="B83" s="37">
        <v>35</v>
      </c>
      <c r="C83" s="37">
        <v>60</v>
      </c>
    </row>
    <row r="84" spans="1:3" ht="13.5" customHeight="1" x14ac:dyDescent="0.3">
      <c r="A84" s="34" t="s">
        <v>369</v>
      </c>
      <c r="B84" s="37">
        <v>35</v>
      </c>
      <c r="C84" s="37">
        <v>55</v>
      </c>
    </row>
    <row r="85" spans="1:3" ht="13.5" customHeight="1" x14ac:dyDescent="0.3">
      <c r="A85" s="34" t="s">
        <v>370</v>
      </c>
      <c r="B85" s="37">
        <v>54</v>
      </c>
      <c r="C85" s="37">
        <v>77</v>
      </c>
    </row>
    <row r="86" spans="1:3" ht="13.5" customHeight="1" x14ac:dyDescent="0.3">
      <c r="A86" s="34" t="s">
        <v>371</v>
      </c>
      <c r="B86" s="37">
        <v>35</v>
      </c>
      <c r="C86" s="37">
        <v>50</v>
      </c>
    </row>
    <row r="87" spans="1:3" ht="13.5" customHeight="1" x14ac:dyDescent="0.3">
      <c r="A87" s="34" t="s">
        <v>372</v>
      </c>
      <c r="B87" s="37">
        <v>43</v>
      </c>
      <c r="C87" s="37">
        <v>65</v>
      </c>
    </row>
    <row r="88" spans="1:3" ht="13.5" customHeight="1" x14ac:dyDescent="0.3">
      <c r="A88" s="34" t="s">
        <v>373</v>
      </c>
      <c r="B88" s="37">
        <v>26</v>
      </c>
      <c r="C88" s="37">
        <v>40</v>
      </c>
    </row>
    <row r="89" spans="1:3" ht="13.5" customHeight="1" x14ac:dyDescent="0.3">
      <c r="A89" s="34" t="s">
        <v>374</v>
      </c>
      <c r="B89" s="37">
        <v>18</v>
      </c>
      <c r="C89" s="37">
        <v>30</v>
      </c>
    </row>
    <row r="90" spans="1:3" ht="13.5" customHeight="1" x14ac:dyDescent="0.3">
      <c r="A90" s="34" t="s">
        <v>375</v>
      </c>
      <c r="B90" s="37">
        <v>10</v>
      </c>
      <c r="C90" s="37">
        <v>40</v>
      </c>
    </row>
    <row r="91" spans="1:3" ht="13.5" customHeight="1" x14ac:dyDescent="0.3">
      <c r="A91" s="34" t="s">
        <v>376</v>
      </c>
      <c r="B91" s="37">
        <v>40</v>
      </c>
      <c r="C91" s="37">
        <v>70</v>
      </c>
    </row>
    <row r="92" spans="1:3" ht="13.5" customHeight="1" x14ac:dyDescent="0.3">
      <c r="A92" s="34" t="s">
        <v>377</v>
      </c>
      <c r="B92" s="37">
        <v>55</v>
      </c>
      <c r="C92" s="37">
        <v>70</v>
      </c>
    </row>
    <row r="93" spans="1:3" ht="13.5" customHeight="1" x14ac:dyDescent="0.3">
      <c r="A93" s="34" t="s">
        <v>378</v>
      </c>
      <c r="B93" s="37">
        <v>45</v>
      </c>
      <c r="C93" s="37">
        <v>70</v>
      </c>
    </row>
    <row r="94" spans="1:3" ht="13.5" customHeight="1" x14ac:dyDescent="0.3">
      <c r="A94" s="34" t="s">
        <v>379</v>
      </c>
      <c r="B94" s="37">
        <v>70</v>
      </c>
      <c r="C94" s="37">
        <v>80</v>
      </c>
    </row>
    <row r="95" spans="1:3" ht="13.5" customHeight="1" x14ac:dyDescent="0.3">
      <c r="A95" s="34" t="s">
        <v>380</v>
      </c>
      <c r="B95" s="37">
        <v>30</v>
      </c>
      <c r="C95" s="37">
        <v>60</v>
      </c>
    </row>
    <row r="96" spans="1:3" ht="13.5" customHeight="1" x14ac:dyDescent="0.3">
      <c r="A96" s="34" t="s">
        <v>381</v>
      </c>
      <c r="B96" s="37">
        <v>35</v>
      </c>
      <c r="C96" s="37">
        <v>55</v>
      </c>
    </row>
    <row r="97" spans="1:3" ht="13.5" customHeight="1" x14ac:dyDescent="0.3">
      <c r="A97" s="34" t="s">
        <v>382</v>
      </c>
      <c r="B97" s="37">
        <v>35</v>
      </c>
      <c r="C97" s="37">
        <v>50</v>
      </c>
    </row>
    <row r="98" spans="1:3" ht="13.5" customHeight="1" x14ac:dyDescent="0.3">
      <c r="A98" s="34" t="s">
        <v>383</v>
      </c>
      <c r="B98" s="37">
        <v>110</v>
      </c>
      <c r="C98" s="37">
        <v>220</v>
      </c>
    </row>
    <row r="99" spans="1:3" ht="13.5" customHeight="1" x14ac:dyDescent="0.3">
      <c r="A99" s="34" t="s">
        <v>384</v>
      </c>
      <c r="B99" s="37">
        <v>65</v>
      </c>
      <c r="C99" s="37">
        <v>95</v>
      </c>
    </row>
    <row r="100" spans="1:3" ht="13.5" customHeight="1" x14ac:dyDescent="0.3">
      <c r="A100" s="32" t="s">
        <v>385</v>
      </c>
      <c r="B100" s="37">
        <v>60</v>
      </c>
      <c r="C100" s="37">
        <v>90</v>
      </c>
    </row>
    <row r="101" spans="1:3" ht="13.5" customHeight="1" x14ac:dyDescent="0.3">
      <c r="A101" s="34" t="s">
        <v>386</v>
      </c>
      <c r="B101" s="37">
        <v>50</v>
      </c>
      <c r="C101" s="37">
        <v>90</v>
      </c>
    </row>
    <row r="102" spans="1:3" ht="13.5" customHeight="1" x14ac:dyDescent="0.3">
      <c r="A102" s="34" t="s">
        <v>387</v>
      </c>
      <c r="B102" s="37">
        <v>60</v>
      </c>
      <c r="C102" s="37">
        <v>150</v>
      </c>
    </row>
    <row r="103" spans="1:3" ht="13.5" customHeight="1" x14ac:dyDescent="0.3">
      <c r="A103" s="34" t="s">
        <v>388</v>
      </c>
      <c r="B103" s="37">
        <v>350</v>
      </c>
      <c r="C103" s="37">
        <v>450</v>
      </c>
    </row>
    <row r="104" spans="1:3" ht="13.5" customHeight="1" x14ac:dyDescent="0.3">
      <c r="A104" s="34" t="s">
        <v>389</v>
      </c>
      <c r="B104" s="37">
        <v>50</v>
      </c>
      <c r="C104" s="37">
        <v>90</v>
      </c>
    </row>
    <row r="105" spans="1:3" ht="13.5" customHeight="1" x14ac:dyDescent="0.3">
      <c r="A105" s="32" t="s">
        <v>390</v>
      </c>
      <c r="B105" s="32">
        <v>250</v>
      </c>
      <c r="C105" s="32">
        <v>340</v>
      </c>
    </row>
    <row r="106" spans="1:3" ht="13.5" customHeight="1" x14ac:dyDescent="0.3">
      <c r="A106" s="34" t="s">
        <v>391</v>
      </c>
      <c r="B106" s="37">
        <v>3</v>
      </c>
      <c r="C106" s="37">
        <v>11</v>
      </c>
    </row>
    <row r="107" spans="1:3" ht="13.5" customHeight="1" x14ac:dyDescent="0.3">
      <c r="B107" s="32"/>
      <c r="C107" s="32"/>
    </row>
    <row r="108" spans="1:3" ht="13.5" customHeight="1" x14ac:dyDescent="0.3">
      <c r="A108" s="34" t="s">
        <v>392</v>
      </c>
      <c r="B108" s="32"/>
      <c r="C108" s="32"/>
    </row>
    <row r="109" spans="1:3" ht="13.5" customHeight="1" x14ac:dyDescent="0.3">
      <c r="A109" s="34" t="s">
        <v>393</v>
      </c>
      <c r="B109" s="37">
        <v>27</v>
      </c>
      <c r="C109" s="37">
        <v>47</v>
      </c>
    </row>
    <row r="110" spans="1:3" ht="13.5" customHeight="1" x14ac:dyDescent="0.3">
      <c r="A110" s="34" t="s">
        <v>394</v>
      </c>
      <c r="B110" s="37">
        <v>30</v>
      </c>
      <c r="C110" s="37">
        <v>55</v>
      </c>
    </row>
    <row r="111" spans="1:3" ht="13.5" customHeight="1" x14ac:dyDescent="0.3">
      <c r="A111" s="34" t="s">
        <v>395</v>
      </c>
      <c r="B111" s="37">
        <v>24</v>
      </c>
      <c r="C111" s="37">
        <v>40</v>
      </c>
    </row>
    <row r="112" spans="1:3" ht="13.5" customHeight="1" x14ac:dyDescent="0.3">
      <c r="A112" s="34" t="s">
        <v>396</v>
      </c>
      <c r="B112" s="37">
        <v>25</v>
      </c>
      <c r="C112" s="37">
        <v>50</v>
      </c>
    </row>
    <row r="113" spans="1:3" ht="13.5" customHeight="1" x14ac:dyDescent="0.3">
      <c r="A113" s="34" t="s">
        <v>397</v>
      </c>
      <c r="B113" s="37">
        <v>30</v>
      </c>
      <c r="C113" s="37">
        <v>75</v>
      </c>
    </row>
    <row r="114" spans="1:3" ht="13.5" customHeight="1" x14ac:dyDescent="0.3">
      <c r="A114" s="34" t="s">
        <v>398</v>
      </c>
      <c r="B114" s="37">
        <v>20</v>
      </c>
      <c r="C114" s="37">
        <v>45</v>
      </c>
    </row>
    <row r="115" spans="1:3" ht="13.5" customHeight="1" x14ac:dyDescent="0.3">
      <c r="A115" s="34" t="s">
        <v>399</v>
      </c>
      <c r="B115" s="37">
        <v>3</v>
      </c>
      <c r="C115" s="37">
        <v>22</v>
      </c>
    </row>
    <row r="116" spans="1:3" ht="13.5" customHeight="1" x14ac:dyDescent="0.3">
      <c r="A116" s="34" t="s">
        <v>400</v>
      </c>
      <c r="B116" s="37">
        <v>24</v>
      </c>
      <c r="C116" s="37">
        <v>54</v>
      </c>
    </row>
    <row r="117" spans="1:3" ht="13.5" customHeight="1" x14ac:dyDescent="0.3">
      <c r="A117" s="34" t="s">
        <v>401</v>
      </c>
      <c r="B117" s="37">
        <v>47</v>
      </c>
      <c r="C117" s="37">
        <v>83</v>
      </c>
    </row>
    <row r="118" spans="1:3" ht="13.5" customHeight="1" x14ac:dyDescent="0.3">
      <c r="A118" s="34" t="s">
        <v>402</v>
      </c>
      <c r="B118" s="37">
        <v>35</v>
      </c>
      <c r="C118" s="37">
        <v>50</v>
      </c>
    </row>
    <row r="119" spans="1:3" ht="13.5" customHeight="1" x14ac:dyDescent="0.3">
      <c r="A119" s="34" t="s">
        <v>403</v>
      </c>
      <c r="B119" s="37">
        <v>40</v>
      </c>
      <c r="C119" s="37">
        <v>90</v>
      </c>
    </row>
    <row r="120" spans="1:3" ht="13.5" customHeight="1" x14ac:dyDescent="0.3">
      <c r="A120" s="34" t="s">
        <v>404</v>
      </c>
      <c r="B120" s="37">
        <v>45</v>
      </c>
      <c r="C120" s="37">
        <v>120</v>
      </c>
    </row>
    <row r="121" spans="1:3" ht="13.5" customHeight="1" x14ac:dyDescent="0.3">
      <c r="A121" s="34" t="s">
        <v>405</v>
      </c>
      <c r="B121" s="37">
        <v>50</v>
      </c>
      <c r="C121" s="37">
        <v>100</v>
      </c>
    </row>
    <row r="122" spans="1:3" ht="13.5" customHeight="1" x14ac:dyDescent="0.3">
      <c r="B122" s="32"/>
      <c r="C122" s="32"/>
    </row>
    <row r="123" spans="1:3" ht="13.5" customHeight="1" x14ac:dyDescent="0.3">
      <c r="A123" s="34" t="s">
        <v>406</v>
      </c>
      <c r="B123" s="32"/>
      <c r="C123" s="32"/>
    </row>
    <row r="124" spans="1:3" ht="13.5" customHeight="1" x14ac:dyDescent="0.3">
      <c r="A124" s="34" t="s">
        <v>407</v>
      </c>
      <c r="B124" s="32">
        <v>15</v>
      </c>
      <c r="C124" s="32">
        <v>30</v>
      </c>
    </row>
    <row r="125" spans="1:3" ht="13.5" customHeight="1" x14ac:dyDescent="0.3">
      <c r="A125" s="34" t="s">
        <v>408</v>
      </c>
      <c r="B125" s="32">
        <v>12</v>
      </c>
      <c r="C125" s="32">
        <v>13</v>
      </c>
    </row>
    <row r="126" spans="1:3" ht="13.5" customHeight="1" x14ac:dyDescent="0.3">
      <c r="A126" s="34" t="s">
        <v>409</v>
      </c>
      <c r="B126" s="32">
        <v>5</v>
      </c>
      <c r="C126" s="32">
        <v>7</v>
      </c>
    </row>
    <row r="127" spans="1:3" ht="13.5" customHeight="1" x14ac:dyDescent="0.3">
      <c r="A127" s="34" t="s">
        <v>410</v>
      </c>
      <c r="B127" s="32">
        <v>160</v>
      </c>
      <c r="C127" s="32">
        <v>180</v>
      </c>
    </row>
    <row r="128" spans="1:3" ht="13.5" customHeight="1" x14ac:dyDescent="0.3">
      <c r="A128" s="34" t="s">
        <v>411</v>
      </c>
      <c r="B128" s="32">
        <v>170</v>
      </c>
      <c r="C128" s="32">
        <v>320</v>
      </c>
    </row>
    <row r="129" spans="1:3" ht="13.5" customHeight="1" x14ac:dyDescent="0.3">
      <c r="A129" s="34" t="s">
        <v>412</v>
      </c>
      <c r="B129" s="32">
        <v>100</v>
      </c>
      <c r="C129" s="32">
        <v>130</v>
      </c>
    </row>
    <row r="130" spans="1:3" ht="13.5" customHeight="1" x14ac:dyDescent="0.3">
      <c r="A130" s="34" t="s">
        <v>413</v>
      </c>
      <c r="B130" s="32">
        <v>140</v>
      </c>
      <c r="C130" s="32">
        <v>180</v>
      </c>
    </row>
    <row r="131" spans="1:3" ht="13.5" customHeight="1" x14ac:dyDescent="0.3">
      <c r="A131" s="34" t="s">
        <v>414</v>
      </c>
      <c r="B131" s="32">
        <v>260</v>
      </c>
      <c r="C131" s="32">
        <v>500</v>
      </c>
    </row>
    <row r="132" spans="1:3" ht="13.5" customHeight="1" x14ac:dyDescent="0.3">
      <c r="A132" s="34" t="s">
        <v>415</v>
      </c>
      <c r="B132" s="32">
        <v>70</v>
      </c>
      <c r="C132" s="32">
        <v>85</v>
      </c>
    </row>
    <row r="133" spans="1:3" ht="13.5" customHeight="1" x14ac:dyDescent="0.3">
      <c r="A133" s="34" t="s">
        <v>416</v>
      </c>
      <c r="B133" s="32">
        <v>22</v>
      </c>
      <c r="C133" s="32">
        <v>33</v>
      </c>
    </row>
    <row r="134" spans="1:3" ht="13.5" customHeight="1" x14ac:dyDescent="0.3">
      <c r="A134" s="32" t="s">
        <v>417</v>
      </c>
      <c r="B134" s="32">
        <v>23</v>
      </c>
      <c r="C134" s="32">
        <v>40</v>
      </c>
    </row>
    <row r="135" spans="1:3" ht="13.5" customHeight="1" x14ac:dyDescent="0.3">
      <c r="A135" s="34" t="s">
        <v>418</v>
      </c>
      <c r="B135" s="32">
        <v>45</v>
      </c>
      <c r="C135" s="32">
        <v>80</v>
      </c>
    </row>
    <row r="136" spans="1:3" ht="13.5" customHeight="1" x14ac:dyDescent="0.3">
      <c r="A136" s="34" t="s">
        <v>419</v>
      </c>
      <c r="B136" s="32">
        <v>70</v>
      </c>
      <c r="C136" s="32">
        <v>85</v>
      </c>
    </row>
    <row r="137" spans="1:3" ht="13.5" customHeight="1" x14ac:dyDescent="0.3">
      <c r="A137" s="34" t="s">
        <v>420</v>
      </c>
      <c r="B137" s="32">
        <v>35</v>
      </c>
      <c r="C137" s="32">
        <v>60</v>
      </c>
    </row>
    <row r="138" spans="1:3" ht="13.5" customHeight="1" x14ac:dyDescent="0.3">
      <c r="B138" s="32"/>
      <c r="C138" s="32"/>
    </row>
    <row r="139" spans="1:3" ht="13.5" customHeight="1" x14ac:dyDescent="0.3">
      <c r="A139" s="34" t="s">
        <v>421</v>
      </c>
      <c r="B139" s="32"/>
      <c r="C139" s="32"/>
    </row>
    <row r="140" spans="1:3" ht="13.5" customHeight="1" x14ac:dyDescent="0.3">
      <c r="A140" s="34" t="s">
        <v>422</v>
      </c>
      <c r="B140" s="32">
        <v>40</v>
      </c>
      <c r="C140" s="32">
        <v>57</v>
      </c>
    </row>
    <row r="141" spans="1:3" ht="13.5" customHeight="1" x14ac:dyDescent="0.3">
      <c r="A141" s="34" t="s">
        <v>423</v>
      </c>
      <c r="B141" s="32">
        <v>40</v>
      </c>
      <c r="C141" s="32">
        <v>65</v>
      </c>
    </row>
    <row r="142" spans="1:3" ht="13.5" customHeight="1" x14ac:dyDescent="0.3">
      <c r="A142" s="34" t="s">
        <v>424</v>
      </c>
      <c r="B142" s="32">
        <v>35</v>
      </c>
      <c r="C142" s="32">
        <v>50</v>
      </c>
    </row>
    <row r="143" spans="1:3" ht="13.5" customHeight="1" x14ac:dyDescent="0.3">
      <c r="A143" s="34" t="s">
        <v>425</v>
      </c>
      <c r="B143" s="32">
        <v>15</v>
      </c>
      <c r="C143" s="32">
        <v>25</v>
      </c>
    </row>
    <row r="144" spans="1:3" ht="13.5" customHeight="1" x14ac:dyDescent="0.3">
      <c r="A144" s="32" t="s">
        <v>426</v>
      </c>
      <c r="B144" s="32">
        <v>32</v>
      </c>
      <c r="C144" s="32">
        <v>53</v>
      </c>
    </row>
    <row r="145" spans="1:3" ht="13.5" customHeight="1" x14ac:dyDescent="0.3">
      <c r="A145" s="34" t="s">
        <v>427</v>
      </c>
      <c r="B145" s="32">
        <v>9</v>
      </c>
      <c r="C145" s="32">
        <v>22</v>
      </c>
    </row>
    <row r="146" spans="1:3" ht="13.5" customHeight="1" x14ac:dyDescent="0.3">
      <c r="A146" s="32" t="s">
        <v>428</v>
      </c>
      <c r="B146" s="32">
        <v>6</v>
      </c>
      <c r="C146" s="32">
        <v>8</v>
      </c>
    </row>
    <row r="147" spans="1:3" ht="13.5" customHeight="1" x14ac:dyDescent="0.3">
      <c r="A147" s="34" t="s">
        <v>429</v>
      </c>
      <c r="B147" s="32">
        <v>30</v>
      </c>
      <c r="C147" s="32">
        <v>50</v>
      </c>
    </row>
    <row r="148" spans="1:3" ht="13.5" customHeight="1" x14ac:dyDescent="0.3">
      <c r="A148" s="34" t="s">
        <v>430</v>
      </c>
      <c r="B148" s="32">
        <v>30</v>
      </c>
      <c r="C148" s="32">
        <v>42</v>
      </c>
    </row>
    <row r="149" spans="1:3" ht="13.5" customHeight="1" x14ac:dyDescent="0.3">
      <c r="A149" s="34" t="s">
        <v>431</v>
      </c>
      <c r="B149" s="32">
        <v>32</v>
      </c>
      <c r="C149" s="32">
        <v>70</v>
      </c>
    </row>
    <row r="150" spans="1:3" ht="13.5" customHeight="1" x14ac:dyDescent="0.3">
      <c r="A150" s="34" t="s">
        <v>432</v>
      </c>
      <c r="B150" s="32">
        <v>26</v>
      </c>
      <c r="C150" s="32">
        <v>45</v>
      </c>
    </row>
    <row r="151" spans="1:3" ht="13.5" customHeight="1" x14ac:dyDescent="0.3">
      <c r="A151" s="34" t="s">
        <v>433</v>
      </c>
      <c r="B151" s="32">
        <v>35</v>
      </c>
      <c r="C151" s="32">
        <v>50</v>
      </c>
    </row>
    <row r="152" spans="1:3" ht="13.5" customHeight="1" x14ac:dyDescent="0.3">
      <c r="A152" s="34" t="s">
        <v>434</v>
      </c>
      <c r="B152" s="32">
        <v>25</v>
      </c>
      <c r="C152" s="32">
        <v>35</v>
      </c>
    </row>
    <row r="153" spans="1:3" ht="13.5" customHeight="1" x14ac:dyDescent="0.3">
      <c r="A153" s="34" t="s">
        <v>435</v>
      </c>
      <c r="B153" s="32">
        <v>32</v>
      </c>
      <c r="C153" s="32">
        <v>42</v>
      </c>
    </row>
    <row r="154" spans="1:3" ht="13.5" customHeight="1" x14ac:dyDescent="0.3">
      <c r="A154" s="34" t="s">
        <v>436</v>
      </c>
      <c r="B154" s="32">
        <v>55</v>
      </c>
      <c r="C154" s="32">
        <v>70</v>
      </c>
    </row>
    <row r="155" spans="1:3" ht="13.5" customHeight="1" x14ac:dyDescent="0.3">
      <c r="A155" s="32" t="s">
        <v>437</v>
      </c>
      <c r="B155" s="32">
        <v>50</v>
      </c>
      <c r="C155" s="32">
        <v>70</v>
      </c>
    </row>
    <row r="156" spans="1:3" ht="13.5" customHeight="1" x14ac:dyDescent="0.3">
      <c r="A156" s="32" t="s">
        <v>438</v>
      </c>
      <c r="B156" s="32">
        <v>35</v>
      </c>
      <c r="C156" s="32">
        <v>50</v>
      </c>
    </row>
    <row r="157" spans="1:3" ht="13.5" customHeight="1" x14ac:dyDescent="0.3">
      <c r="A157" s="34" t="s">
        <v>439</v>
      </c>
      <c r="B157" s="32">
        <v>40</v>
      </c>
      <c r="C157" s="32">
        <v>60</v>
      </c>
    </row>
    <row r="158" spans="1:3" ht="13.5" customHeight="1" x14ac:dyDescent="0.3">
      <c r="A158" s="34" t="s">
        <v>440</v>
      </c>
      <c r="B158" s="32">
        <v>12</v>
      </c>
      <c r="C158" s="32">
        <v>16</v>
      </c>
    </row>
    <row r="159" spans="1:3" ht="13.5" customHeight="1" x14ac:dyDescent="0.3">
      <c r="A159" s="34" t="s">
        <v>441</v>
      </c>
      <c r="B159" s="32">
        <v>35</v>
      </c>
      <c r="C159" s="32">
        <v>52</v>
      </c>
    </row>
    <row r="160" spans="1:3" ht="13.5" customHeight="1" x14ac:dyDescent="0.3">
      <c r="A160" s="34" t="s">
        <v>442</v>
      </c>
      <c r="B160" s="32">
        <v>18</v>
      </c>
      <c r="C160" s="32">
        <v>26</v>
      </c>
    </row>
    <row r="161" spans="1:3" ht="13.5" customHeight="1" x14ac:dyDescent="0.3">
      <c r="A161" s="34" t="s">
        <v>443</v>
      </c>
      <c r="B161" s="32">
        <v>38</v>
      </c>
      <c r="C161" s="32">
        <v>57</v>
      </c>
    </row>
    <row r="162" spans="1:3" ht="13.5" customHeight="1" x14ac:dyDescent="0.3">
      <c r="A162" s="34" t="s">
        <v>444</v>
      </c>
      <c r="B162" s="32">
        <v>40</v>
      </c>
      <c r="C162" s="32">
        <v>70</v>
      </c>
    </row>
    <row r="163" spans="1:3" ht="13.5" customHeight="1" x14ac:dyDescent="0.3">
      <c r="A163" s="34" t="s">
        <v>445</v>
      </c>
      <c r="B163" s="32">
        <v>5</v>
      </c>
      <c r="C163" s="32">
        <v>10</v>
      </c>
    </row>
    <row r="164" spans="1:3" ht="13.5" customHeight="1" x14ac:dyDescent="0.3">
      <c r="A164" s="32" t="s">
        <v>446</v>
      </c>
      <c r="B164" s="32">
        <v>28</v>
      </c>
      <c r="C164" s="32">
        <v>38</v>
      </c>
    </row>
    <row r="165" spans="1:3" ht="13.5" customHeight="1" x14ac:dyDescent="0.3">
      <c r="A165" s="34" t="s">
        <v>447</v>
      </c>
      <c r="B165" s="32">
        <v>18</v>
      </c>
      <c r="C165" s="32">
        <v>28</v>
      </c>
    </row>
    <row r="166" spans="1:3" ht="13.5" customHeight="1" x14ac:dyDescent="0.3">
      <c r="A166" s="34" t="s">
        <v>448</v>
      </c>
      <c r="B166" s="32">
        <v>32</v>
      </c>
      <c r="C166" s="32">
        <v>62</v>
      </c>
    </row>
    <row r="167" spans="1:3" ht="13.5" customHeight="1" x14ac:dyDescent="0.3">
      <c r="A167" s="34" t="s">
        <v>449</v>
      </c>
      <c r="B167" s="32">
        <v>32</v>
      </c>
      <c r="C167" s="32">
        <v>45</v>
      </c>
    </row>
    <row r="168" spans="1:3" ht="13.5" customHeight="1" x14ac:dyDescent="0.3">
      <c r="A168" s="34" t="s">
        <v>450</v>
      </c>
      <c r="B168" s="32">
        <v>35</v>
      </c>
      <c r="C168" s="32">
        <v>60</v>
      </c>
    </row>
    <row r="169" spans="1:3" ht="13.5" customHeight="1" x14ac:dyDescent="0.3">
      <c r="A169" s="34" t="s">
        <v>451</v>
      </c>
      <c r="B169" s="32">
        <v>40</v>
      </c>
      <c r="C169" s="32">
        <v>60</v>
      </c>
    </row>
    <row r="170" spans="1:3" ht="13.5" customHeight="1" x14ac:dyDescent="0.3">
      <c r="B170" s="32"/>
      <c r="C170" s="32"/>
    </row>
    <row r="171" spans="1:3" ht="13.5" customHeight="1" x14ac:dyDescent="0.3">
      <c r="A171" s="34" t="s">
        <v>452</v>
      </c>
      <c r="B171" s="32"/>
      <c r="C171" s="32"/>
    </row>
    <row r="172" spans="1:3" ht="13.5" customHeight="1" x14ac:dyDescent="0.3">
      <c r="A172" s="32" t="s">
        <v>453</v>
      </c>
      <c r="B172" s="32">
        <v>12</v>
      </c>
      <c r="C172" s="32">
        <v>22</v>
      </c>
    </row>
    <row r="173" spans="1:3" ht="13.5" customHeight="1" x14ac:dyDescent="0.3">
      <c r="A173" s="32" t="s">
        <v>454</v>
      </c>
      <c r="B173" s="32">
        <v>12</v>
      </c>
      <c r="C173" s="32">
        <v>20</v>
      </c>
    </row>
    <row r="174" spans="1:3" ht="13.5" customHeight="1" x14ac:dyDescent="0.3">
      <c r="A174" s="32" t="s">
        <v>455</v>
      </c>
      <c r="B174" s="32">
        <v>27</v>
      </c>
      <c r="C174" s="32">
        <v>42</v>
      </c>
    </row>
    <row r="175" spans="1:3" ht="13.5" customHeight="1" x14ac:dyDescent="0.3">
      <c r="A175" s="32" t="s">
        <v>456</v>
      </c>
      <c r="B175" s="32">
        <v>25</v>
      </c>
      <c r="C175" s="32">
        <v>31</v>
      </c>
    </row>
    <row r="176" spans="1:3" ht="13.5" customHeight="1" x14ac:dyDescent="0.3">
      <c r="A176" s="34" t="s">
        <v>457</v>
      </c>
      <c r="B176" s="32">
        <v>4</v>
      </c>
      <c r="C176" s="32">
        <v>8</v>
      </c>
    </row>
    <row r="177" spans="1:3" ht="13.5" customHeight="1" x14ac:dyDescent="0.3">
      <c r="A177" s="34" t="s">
        <v>458</v>
      </c>
      <c r="B177" s="32">
        <v>10</v>
      </c>
      <c r="C177" s="32">
        <v>25</v>
      </c>
    </row>
    <row r="178" spans="1:3" ht="13.5" customHeight="1" x14ac:dyDescent="0.3">
      <c r="A178" s="34" t="s">
        <v>459</v>
      </c>
      <c r="B178" s="32">
        <v>20</v>
      </c>
      <c r="C178" s="32">
        <v>25</v>
      </c>
    </row>
    <row r="179" spans="1:3" ht="13.5" customHeight="1" x14ac:dyDescent="0.3">
      <c r="A179" s="32" t="s">
        <v>460</v>
      </c>
      <c r="B179" s="32">
        <v>9</v>
      </c>
      <c r="C179" s="32">
        <v>12</v>
      </c>
    </row>
    <row r="180" spans="1:3" ht="13.5" customHeight="1" x14ac:dyDescent="0.3">
      <c r="A180" s="32" t="s">
        <v>461</v>
      </c>
      <c r="B180" s="32">
        <v>7</v>
      </c>
      <c r="C180" s="32">
        <v>13</v>
      </c>
    </row>
    <row r="181" spans="1:3" ht="13.5" customHeight="1" x14ac:dyDescent="0.3">
      <c r="A181" s="32" t="s">
        <v>462</v>
      </c>
      <c r="B181" s="32">
        <v>20</v>
      </c>
      <c r="C181" s="32">
        <v>50</v>
      </c>
    </row>
    <row r="182" spans="1:3" ht="13.5" customHeight="1" x14ac:dyDescent="0.3">
      <c r="A182" s="32" t="s">
        <v>463</v>
      </c>
      <c r="B182" s="32">
        <v>8</v>
      </c>
      <c r="C182" s="32">
        <v>28</v>
      </c>
    </row>
    <row r="183" spans="1:3" ht="13.5" customHeight="1" x14ac:dyDescent="0.3">
      <c r="A183" s="32" t="s">
        <v>464</v>
      </c>
      <c r="B183" s="32">
        <v>9</v>
      </c>
      <c r="C183" s="32">
        <v>15</v>
      </c>
    </row>
    <row r="184" spans="1:3" ht="13.5" customHeight="1" x14ac:dyDescent="0.3">
      <c r="A184" s="32" t="s">
        <v>465</v>
      </c>
      <c r="B184" s="32">
        <v>12</v>
      </c>
      <c r="C184" s="32">
        <v>15</v>
      </c>
    </row>
    <row r="185" spans="1:3" ht="13.5" customHeight="1" x14ac:dyDescent="0.3">
      <c r="A185" s="32" t="s">
        <v>466</v>
      </c>
      <c r="B185" s="32">
        <v>20</v>
      </c>
      <c r="C185" s="32">
        <v>27</v>
      </c>
    </row>
    <row r="186" spans="1:3" ht="13.5" customHeight="1" x14ac:dyDescent="0.3">
      <c r="A186" s="32" t="s">
        <v>467</v>
      </c>
      <c r="B186" s="32">
        <v>12</v>
      </c>
      <c r="C186" s="32">
        <v>22</v>
      </c>
    </row>
    <row r="187" spans="1:3" ht="13.5" customHeight="1" x14ac:dyDescent="0.3">
      <c r="A187" s="32" t="s">
        <v>468</v>
      </c>
      <c r="B187" s="32">
        <v>15</v>
      </c>
      <c r="C187" s="32">
        <v>25</v>
      </c>
    </row>
    <row r="188" spans="1:3" ht="13.5" customHeight="1" x14ac:dyDescent="0.3">
      <c r="A188" s="32" t="s">
        <v>469</v>
      </c>
      <c r="B188" s="32">
        <v>2</v>
      </c>
      <c r="C188" s="32">
        <v>37</v>
      </c>
    </row>
    <row r="189" spans="1:3" ht="13.5" customHeight="1" x14ac:dyDescent="0.3">
      <c r="A189" s="32" t="s">
        <v>470</v>
      </c>
      <c r="B189" s="32">
        <v>2</v>
      </c>
      <c r="C189" s="32">
        <v>4</v>
      </c>
    </row>
    <row r="190" spans="1:3" ht="13.5" customHeight="1" x14ac:dyDescent="0.3">
      <c r="A190" s="32" t="s">
        <v>471</v>
      </c>
      <c r="B190" s="32">
        <v>20</v>
      </c>
      <c r="C190" s="32">
        <v>35</v>
      </c>
    </row>
    <row r="191" spans="1:3" ht="13.5" customHeight="1" x14ac:dyDescent="0.3">
      <c r="A191" s="32" t="s">
        <v>472</v>
      </c>
      <c r="B191" s="32">
        <v>105</v>
      </c>
      <c r="C191" s="32">
        <v>125</v>
      </c>
    </row>
    <row r="192" spans="1:3" ht="13.5" customHeight="1" x14ac:dyDescent="0.3">
      <c r="A192" s="32" t="s">
        <v>473</v>
      </c>
      <c r="B192" s="32">
        <v>30</v>
      </c>
      <c r="C192" s="32">
        <v>50</v>
      </c>
    </row>
    <row r="193" spans="1:3" ht="13.5" customHeight="1" x14ac:dyDescent="0.3">
      <c r="A193" s="32" t="s">
        <v>474</v>
      </c>
      <c r="B193" s="32">
        <v>25</v>
      </c>
      <c r="C193" s="32">
        <v>40</v>
      </c>
    </row>
    <row r="194" spans="1:3" ht="13.5" customHeight="1" x14ac:dyDescent="0.3">
      <c r="A194" s="32" t="s">
        <v>475</v>
      </c>
      <c r="B194" s="32">
        <v>150</v>
      </c>
      <c r="C194" s="32">
        <v>200</v>
      </c>
    </row>
    <row r="195" spans="1:3" ht="13.5" customHeight="1" x14ac:dyDescent="0.3">
      <c r="A195" s="32" t="s">
        <v>476</v>
      </c>
      <c r="B195" s="32">
        <v>80</v>
      </c>
      <c r="C195" s="32">
        <v>110</v>
      </c>
    </row>
    <row r="196" spans="1:3" ht="13.5" customHeight="1" x14ac:dyDescent="0.3">
      <c r="A196" s="32" t="s">
        <v>477</v>
      </c>
      <c r="B196" s="32">
        <v>200</v>
      </c>
      <c r="C196" s="32">
        <v>270</v>
      </c>
    </row>
    <row r="197" spans="1:3" ht="13.5" customHeight="1" x14ac:dyDescent="0.3">
      <c r="A197" s="32" t="s">
        <v>478</v>
      </c>
      <c r="B197" s="32">
        <v>20</v>
      </c>
      <c r="C197" s="32">
        <v>60</v>
      </c>
    </row>
    <row r="198" spans="1:3" ht="13.5" customHeight="1" x14ac:dyDescent="0.3">
      <c r="A198" s="32" t="s">
        <v>479</v>
      </c>
      <c r="B198" s="32">
        <v>16</v>
      </c>
      <c r="C198" s="32">
        <v>18</v>
      </c>
    </row>
    <row r="199" spans="1:3" ht="13.5" customHeight="1" x14ac:dyDescent="0.3">
      <c r="A199" s="32" t="s">
        <v>480</v>
      </c>
      <c r="B199" s="32">
        <v>19</v>
      </c>
      <c r="C199" s="32">
        <v>22</v>
      </c>
    </row>
    <row r="200" spans="1:3" ht="13.5" customHeight="1" x14ac:dyDescent="0.3">
      <c r="A200" s="32" t="s">
        <v>481</v>
      </c>
      <c r="B200" s="32">
        <v>25</v>
      </c>
      <c r="C200" s="32">
        <v>40</v>
      </c>
    </row>
    <row r="201" spans="1:3" ht="13.5" customHeight="1" x14ac:dyDescent="0.3">
      <c r="A201" s="32" t="s">
        <v>482</v>
      </c>
      <c r="B201" s="32">
        <v>17</v>
      </c>
      <c r="C201" s="32">
        <v>25</v>
      </c>
    </row>
    <row r="202" spans="1:3" ht="13.5" customHeight="1" x14ac:dyDescent="0.3">
      <c r="A202" s="32" t="s">
        <v>483</v>
      </c>
      <c r="B202" s="32">
        <v>40</v>
      </c>
      <c r="C202" s="32">
        <v>50</v>
      </c>
    </row>
    <row r="203" spans="1:3" ht="13.5" customHeight="1" x14ac:dyDescent="0.3">
      <c r="A203" s="32" t="s">
        <v>484</v>
      </c>
      <c r="B203" s="32">
        <v>110</v>
      </c>
      <c r="C203" s="32">
        <v>160</v>
      </c>
    </row>
    <row r="204" spans="1:3" ht="13.5" customHeight="1" x14ac:dyDescent="0.3">
      <c r="A204" s="32" t="s">
        <v>485</v>
      </c>
      <c r="B204" s="32">
        <v>90</v>
      </c>
      <c r="C204" s="32">
        <v>150</v>
      </c>
    </row>
    <row r="205" spans="1:3" ht="13.5" customHeight="1" x14ac:dyDescent="0.3">
      <c r="A205" s="32" t="s">
        <v>486</v>
      </c>
      <c r="B205" s="32">
        <v>250</v>
      </c>
      <c r="C205" s="32">
        <v>700</v>
      </c>
    </row>
    <row r="206" spans="1:3" ht="13.5" customHeight="1" x14ac:dyDescent="0.3">
      <c r="A206" s="32" t="s">
        <v>487</v>
      </c>
      <c r="B206" s="32">
        <v>30</v>
      </c>
      <c r="C206" s="32">
        <v>40</v>
      </c>
    </row>
    <row r="207" spans="1:3" ht="13.5" customHeight="1" x14ac:dyDescent="0.3">
      <c r="A207" s="32" t="s">
        <v>488</v>
      </c>
      <c r="B207" s="32">
        <v>200</v>
      </c>
      <c r="C207" s="32">
        <v>400</v>
      </c>
    </row>
    <row r="208" spans="1:3" ht="13.5" customHeight="1" x14ac:dyDescent="0.3">
      <c r="A208" s="32" t="s">
        <v>489</v>
      </c>
      <c r="B208" s="32">
        <v>2</v>
      </c>
      <c r="C208" s="32">
        <v>5</v>
      </c>
    </row>
    <row r="209" spans="1:3" ht="13.5" customHeight="1" x14ac:dyDescent="0.3">
      <c r="A209" s="32" t="s">
        <v>490</v>
      </c>
      <c r="B209" s="32">
        <v>2</v>
      </c>
      <c r="C209" s="32">
        <v>4</v>
      </c>
    </row>
    <row r="210" spans="1:3" ht="13.5" customHeight="1" x14ac:dyDescent="0.3">
      <c r="A210" s="32" t="s">
        <v>491</v>
      </c>
      <c r="B210" s="32">
        <v>2</v>
      </c>
      <c r="C210" s="32">
        <v>4</v>
      </c>
    </row>
    <row r="211" spans="1:3" ht="13.5" customHeight="1" x14ac:dyDescent="0.3">
      <c r="A211" s="32" t="s">
        <v>492</v>
      </c>
      <c r="B211" s="32">
        <v>3</v>
      </c>
      <c r="C211" s="32">
        <v>15</v>
      </c>
    </row>
    <row r="212" spans="1:3" ht="13.5" customHeight="1" x14ac:dyDescent="0.3">
      <c r="A212" s="32" t="s">
        <v>493</v>
      </c>
      <c r="B212" s="32">
        <v>25</v>
      </c>
      <c r="C212" s="32">
        <v>85</v>
      </c>
    </row>
    <row r="213" spans="1:3" ht="13.5" customHeight="1" x14ac:dyDescent="0.3">
      <c r="A213" s="32" t="s">
        <v>494</v>
      </c>
      <c r="B213" s="32">
        <v>20</v>
      </c>
      <c r="C213" s="32">
        <v>40</v>
      </c>
    </row>
    <row r="214" spans="1:3" ht="13.5" customHeight="1" x14ac:dyDescent="0.3">
      <c r="A214" s="32" t="s">
        <v>495</v>
      </c>
      <c r="B214" s="32">
        <v>20</v>
      </c>
      <c r="C214" s="32">
        <v>50</v>
      </c>
    </row>
    <row r="215" spans="1:3" ht="13.5" customHeight="1" x14ac:dyDescent="0.3">
      <c r="A215" s="32" t="s">
        <v>496</v>
      </c>
      <c r="B215" s="32">
        <v>25</v>
      </c>
      <c r="C215" s="32">
        <v>50</v>
      </c>
    </row>
    <row r="216" spans="1:3" ht="13.5" customHeight="1" x14ac:dyDescent="0.3">
      <c r="A216" s="32" t="s">
        <v>497</v>
      </c>
      <c r="B216" s="32">
        <v>15</v>
      </c>
      <c r="C216" s="32">
        <v>35</v>
      </c>
    </row>
    <row r="217" spans="1:3" ht="13.5" customHeight="1" x14ac:dyDescent="0.3">
      <c r="A217" s="32"/>
      <c r="B217" s="32"/>
      <c r="C217" s="32"/>
    </row>
    <row r="218" spans="1:3" ht="13.5" customHeight="1" x14ac:dyDescent="0.3">
      <c r="A218" s="34" t="s">
        <v>498</v>
      </c>
      <c r="B218" s="32"/>
      <c r="C218" s="32"/>
    </row>
    <row r="219" spans="1:3" ht="13.5" customHeight="1" x14ac:dyDescent="0.3">
      <c r="A219" s="34" t="s">
        <v>499</v>
      </c>
      <c r="B219" s="34">
        <v>18</v>
      </c>
      <c r="C219" s="34">
        <v>28</v>
      </c>
    </row>
    <row r="220" spans="1:3" ht="13.5" customHeight="1" x14ac:dyDescent="0.3">
      <c r="A220" s="34" t="s">
        <v>500</v>
      </c>
      <c r="B220" s="34">
        <v>17</v>
      </c>
      <c r="C220" s="34">
        <v>25</v>
      </c>
    </row>
    <row r="221" spans="1:3" ht="13.5" customHeight="1" x14ac:dyDescent="0.3">
      <c r="A221" s="34" t="s">
        <v>501</v>
      </c>
      <c r="B221" s="34">
        <v>9</v>
      </c>
      <c r="C221" s="34">
        <v>13</v>
      </c>
    </row>
    <row r="222" spans="1:3" ht="13.5" customHeight="1" x14ac:dyDescent="0.3">
      <c r="A222" s="34" t="s">
        <v>502</v>
      </c>
      <c r="B222" s="34">
        <v>10</v>
      </c>
      <c r="C222" s="34">
        <v>16</v>
      </c>
    </row>
    <row r="223" spans="1:3" ht="13.5" customHeight="1" x14ac:dyDescent="0.3">
      <c r="A223" s="34" t="s">
        <v>503</v>
      </c>
      <c r="B223" s="34">
        <v>14</v>
      </c>
      <c r="C223" s="34">
        <v>23</v>
      </c>
    </row>
    <row r="224" spans="1:3" ht="13.5" customHeight="1" x14ac:dyDescent="0.3">
      <c r="A224" s="32" t="s">
        <v>504</v>
      </c>
      <c r="B224" s="34">
        <v>2</v>
      </c>
      <c r="C224" s="34">
        <v>4</v>
      </c>
    </row>
    <row r="225" spans="1:3" ht="13.5" customHeight="1" x14ac:dyDescent="0.3">
      <c r="A225" s="34" t="s">
        <v>505</v>
      </c>
      <c r="B225" s="34">
        <v>10</v>
      </c>
      <c r="C225" s="34">
        <v>20</v>
      </c>
    </row>
    <row r="226" spans="1:3" ht="13.5" customHeight="1" x14ac:dyDescent="0.3">
      <c r="A226" s="34" t="s">
        <v>506</v>
      </c>
      <c r="B226" s="34">
        <v>20</v>
      </c>
      <c r="C226" s="34">
        <v>25</v>
      </c>
    </row>
    <row r="227" spans="1:3" ht="13.5" customHeight="1" x14ac:dyDescent="0.3">
      <c r="A227" s="34" t="s">
        <v>507</v>
      </c>
      <c r="B227" s="34">
        <v>9</v>
      </c>
      <c r="C227" s="34">
        <v>12</v>
      </c>
    </row>
    <row r="228" spans="1:3" ht="13.5" customHeight="1" x14ac:dyDescent="0.3">
      <c r="A228" s="34" t="s">
        <v>508</v>
      </c>
      <c r="B228" s="34">
        <v>25</v>
      </c>
      <c r="C228" s="34">
        <v>36</v>
      </c>
    </row>
    <row r="229" spans="1:3" ht="13.5" customHeight="1" x14ac:dyDescent="0.3">
      <c r="A229" s="32" t="s">
        <v>509</v>
      </c>
      <c r="B229" s="32">
        <v>16</v>
      </c>
      <c r="C229" s="32">
        <v>30</v>
      </c>
    </row>
    <row r="230" spans="1:3" ht="13.5" customHeight="1" x14ac:dyDescent="0.3">
      <c r="A230" s="32" t="s">
        <v>510</v>
      </c>
      <c r="B230" s="32">
        <v>40</v>
      </c>
      <c r="C230" s="32">
        <v>48</v>
      </c>
    </row>
    <row r="231" spans="1:3" ht="13.5" customHeight="1" x14ac:dyDescent="0.3">
      <c r="A231" s="32" t="s">
        <v>511</v>
      </c>
      <c r="B231" s="32">
        <v>22</v>
      </c>
      <c r="C231" s="32">
        <v>28</v>
      </c>
    </row>
    <row r="232" spans="1:3" ht="13.5" customHeight="1" x14ac:dyDescent="0.3">
      <c r="A232" s="32"/>
      <c r="B232" s="32"/>
      <c r="C232" s="32"/>
    </row>
    <row r="233" spans="1:3" ht="13.5" customHeight="1" x14ac:dyDescent="0.3">
      <c r="A233" s="34" t="s">
        <v>512</v>
      </c>
      <c r="B233" s="32"/>
      <c r="C233" s="32"/>
    </row>
    <row r="234" spans="1:3" ht="13.5" customHeight="1" x14ac:dyDescent="0.3">
      <c r="A234" s="34" t="s">
        <v>513</v>
      </c>
      <c r="B234" s="37">
        <v>18</v>
      </c>
      <c r="C234" s="37">
        <v>25</v>
      </c>
    </row>
    <row r="235" spans="1:3" ht="13.5" customHeight="1" x14ac:dyDescent="0.3">
      <c r="A235" s="34" t="s">
        <v>514</v>
      </c>
      <c r="B235" s="37">
        <v>22</v>
      </c>
      <c r="C235" s="37">
        <v>40</v>
      </c>
    </row>
    <row r="236" spans="1:3" ht="13.5" customHeight="1" x14ac:dyDescent="0.3">
      <c r="A236" s="34" t="s">
        <v>515</v>
      </c>
      <c r="B236" s="37">
        <v>24</v>
      </c>
      <c r="C236" s="37">
        <v>40</v>
      </c>
    </row>
    <row r="237" spans="1:3" ht="13.5" customHeight="1" x14ac:dyDescent="0.3">
      <c r="A237" s="34" t="s">
        <v>516</v>
      </c>
      <c r="B237" s="37">
        <v>18</v>
      </c>
      <c r="C237" s="37">
        <v>28</v>
      </c>
    </row>
    <row r="238" spans="1:3" ht="13.5" customHeight="1" x14ac:dyDescent="0.3">
      <c r="A238" s="34" t="s">
        <v>517</v>
      </c>
      <c r="B238" s="37">
        <v>22</v>
      </c>
      <c r="C238" s="37">
        <v>28</v>
      </c>
    </row>
    <row r="239" spans="1:3" ht="13.5" customHeight="1" x14ac:dyDescent="0.3">
      <c r="A239" s="34" t="s">
        <v>518</v>
      </c>
      <c r="B239" s="37">
        <v>7</v>
      </c>
      <c r="C239" s="37">
        <v>12</v>
      </c>
    </row>
    <row r="240" spans="1:3" ht="13.5" customHeight="1" x14ac:dyDescent="0.3">
      <c r="A240" s="34" t="s">
        <v>519</v>
      </c>
      <c r="B240" s="37">
        <v>16</v>
      </c>
      <c r="C240" s="37">
        <v>28</v>
      </c>
    </row>
    <row r="241" spans="1:3" ht="13.5" customHeight="1" x14ac:dyDescent="0.3">
      <c r="A241" s="34" t="s">
        <v>520</v>
      </c>
      <c r="B241" s="37">
        <v>10</v>
      </c>
      <c r="C241" s="37">
        <v>14</v>
      </c>
    </row>
    <row r="242" spans="1:3" ht="13.5" customHeight="1" x14ac:dyDescent="0.3">
      <c r="A242" s="34" t="s">
        <v>521</v>
      </c>
      <c r="B242" s="37">
        <v>14</v>
      </c>
      <c r="C242" s="37">
        <v>20</v>
      </c>
    </row>
    <row r="243" spans="1:3" ht="13.5" customHeight="1" x14ac:dyDescent="0.3">
      <c r="A243" s="34" t="s">
        <v>522</v>
      </c>
      <c r="B243" s="37">
        <v>8</v>
      </c>
      <c r="C243" s="37">
        <v>10</v>
      </c>
    </row>
    <row r="244" spans="1:3" ht="13.5" customHeight="1" x14ac:dyDescent="0.3">
      <c r="A244" s="34" t="s">
        <v>523</v>
      </c>
      <c r="B244" s="37">
        <v>15</v>
      </c>
      <c r="C244" s="37">
        <v>22</v>
      </c>
    </row>
    <row r="245" spans="1:3" ht="13.5" customHeight="1" x14ac:dyDescent="0.3">
      <c r="A245" s="34" t="s">
        <v>524</v>
      </c>
      <c r="B245" s="37">
        <v>3</v>
      </c>
      <c r="C245" s="37">
        <v>5</v>
      </c>
    </row>
    <row r="246" spans="1:3" ht="13.5" customHeight="1" x14ac:dyDescent="0.3">
      <c r="A246" s="34" t="s">
        <v>525</v>
      </c>
      <c r="B246" s="37">
        <v>50</v>
      </c>
      <c r="C246" s="37">
        <v>85</v>
      </c>
    </row>
    <row r="247" spans="1:3" ht="13.5" customHeight="1" x14ac:dyDescent="0.3">
      <c r="A247" s="34" t="s">
        <v>526</v>
      </c>
      <c r="B247" s="37">
        <v>32</v>
      </c>
      <c r="C247" s="37">
        <v>50</v>
      </c>
    </row>
    <row r="248" spans="1:3" ht="13.5" customHeight="1" x14ac:dyDescent="0.3">
      <c r="A248" s="34" t="s">
        <v>527</v>
      </c>
      <c r="B248" s="37">
        <v>24</v>
      </c>
      <c r="C248" s="37">
        <v>38</v>
      </c>
    </row>
    <row r="249" spans="1:3" ht="13.5" customHeight="1" x14ac:dyDescent="0.3">
      <c r="A249" s="34" t="s">
        <v>528</v>
      </c>
      <c r="B249" s="37">
        <v>40</v>
      </c>
      <c r="C249" s="37">
        <v>60</v>
      </c>
    </row>
    <row r="250" spans="1:3" ht="13.5" customHeight="1" x14ac:dyDescent="0.3">
      <c r="A250" s="34" t="s">
        <v>529</v>
      </c>
      <c r="B250" s="37">
        <v>20</v>
      </c>
      <c r="C250" s="37">
        <v>30</v>
      </c>
    </row>
    <row r="251" spans="1:3" ht="13.5" customHeight="1" x14ac:dyDescent="0.3">
      <c r="A251" s="34" t="s">
        <v>530</v>
      </c>
      <c r="B251" s="37">
        <v>24</v>
      </c>
      <c r="C251" s="37">
        <v>48</v>
      </c>
    </row>
    <row r="252" spans="1:3" ht="13.5" customHeight="1" x14ac:dyDescent="0.3">
      <c r="A252" s="34" t="s">
        <v>531</v>
      </c>
      <c r="B252" s="37">
        <v>25</v>
      </c>
      <c r="C252" s="37">
        <v>45</v>
      </c>
    </row>
    <row r="253" spans="1:3" ht="13.5" customHeight="1" x14ac:dyDescent="0.3">
      <c r="A253" s="34" t="s">
        <v>532</v>
      </c>
      <c r="B253" s="37">
        <v>30</v>
      </c>
      <c r="C253" s="37">
        <v>48</v>
      </c>
    </row>
    <row r="254" spans="1:3" ht="13.5" customHeight="1" x14ac:dyDescent="0.3">
      <c r="B254" s="32"/>
      <c r="C254" s="32"/>
    </row>
    <row r="255" spans="1:3" ht="13.5" customHeight="1" x14ac:dyDescent="0.3">
      <c r="A255" s="34" t="s">
        <v>533</v>
      </c>
      <c r="B255" s="32"/>
      <c r="C255" s="32"/>
    </row>
    <row r="256" spans="1:3" ht="13.5" customHeight="1" x14ac:dyDescent="0.3">
      <c r="A256" s="38" t="s">
        <v>534</v>
      </c>
      <c r="B256" s="39">
        <v>60</v>
      </c>
      <c r="C256" s="39">
        <v>80</v>
      </c>
    </row>
    <row r="257" spans="1:3" ht="13.5" customHeight="1" x14ac:dyDescent="0.3">
      <c r="A257" s="38" t="s">
        <v>535</v>
      </c>
      <c r="B257" s="39">
        <v>20</v>
      </c>
      <c r="C257" s="39">
        <v>25</v>
      </c>
    </row>
    <row r="258" spans="1:3" ht="13.5" customHeight="1" x14ac:dyDescent="0.3">
      <c r="A258" s="38" t="s">
        <v>536</v>
      </c>
      <c r="B258" s="39">
        <v>25</v>
      </c>
      <c r="C258" s="39">
        <v>35</v>
      </c>
    </row>
    <row r="259" spans="1:3" ht="13.5" customHeight="1" x14ac:dyDescent="0.3">
      <c r="A259" s="38" t="s">
        <v>537</v>
      </c>
      <c r="B259" s="39">
        <v>20</v>
      </c>
      <c r="C259" s="39">
        <v>30</v>
      </c>
    </row>
    <row r="260" spans="1:3" ht="13.5" customHeight="1" x14ac:dyDescent="0.3">
      <c r="A260" s="38" t="s">
        <v>538</v>
      </c>
      <c r="B260" s="39">
        <v>18</v>
      </c>
      <c r="C260" s="39">
        <v>20</v>
      </c>
    </row>
    <row r="261" spans="1:3" ht="13.5" customHeight="1" x14ac:dyDescent="0.3">
      <c r="A261" s="38" t="s">
        <v>539</v>
      </c>
      <c r="B261" s="39">
        <v>10</v>
      </c>
      <c r="C261" s="39">
        <v>15</v>
      </c>
    </row>
    <row r="262" spans="1:3" ht="13.5" customHeight="1" x14ac:dyDescent="0.3">
      <c r="A262" s="38" t="s">
        <v>540</v>
      </c>
      <c r="B262" s="39">
        <v>30</v>
      </c>
      <c r="C262" s="39">
        <v>40</v>
      </c>
    </row>
    <row r="263" spans="1:3" ht="13.5" customHeight="1" x14ac:dyDescent="0.3">
      <c r="A263" s="38" t="s">
        <v>541</v>
      </c>
      <c r="B263" s="39">
        <v>30</v>
      </c>
      <c r="C263" s="39">
        <v>40</v>
      </c>
    </row>
    <row r="264" spans="1:3" ht="13.5" customHeight="1" x14ac:dyDescent="0.3">
      <c r="A264" s="38" t="s">
        <v>542</v>
      </c>
      <c r="B264" s="39">
        <v>10</v>
      </c>
      <c r="C264" s="39">
        <v>15</v>
      </c>
    </row>
    <row r="265" spans="1:3" ht="13.5" customHeight="1" x14ac:dyDescent="0.3">
      <c r="A265" s="38" t="s">
        <v>543</v>
      </c>
      <c r="B265" s="39">
        <v>15</v>
      </c>
      <c r="C265" s="39">
        <v>20</v>
      </c>
    </row>
    <row r="266" spans="1:3" ht="13.5" customHeight="1" x14ac:dyDescent="0.3">
      <c r="A266" s="38" t="s">
        <v>544</v>
      </c>
      <c r="B266" s="39">
        <v>10</v>
      </c>
      <c r="C266" s="39">
        <v>20</v>
      </c>
    </row>
    <row r="267" spans="1:3" ht="13.5" customHeight="1" x14ac:dyDescent="0.3">
      <c r="A267" s="38" t="s">
        <v>545</v>
      </c>
      <c r="B267" s="39">
        <v>5</v>
      </c>
      <c r="C267" s="39">
        <v>10</v>
      </c>
    </row>
    <row r="268" spans="1:3" ht="13.5" customHeight="1" x14ac:dyDescent="0.3">
      <c r="A268" s="38" t="s">
        <v>546</v>
      </c>
      <c r="B268" s="39">
        <v>3</v>
      </c>
      <c r="C268" s="39">
        <v>10</v>
      </c>
    </row>
    <row r="269" spans="1:3" ht="13.5" customHeight="1" x14ac:dyDescent="0.3">
      <c r="A269" s="38" t="s">
        <v>547</v>
      </c>
      <c r="B269" s="39">
        <v>5</v>
      </c>
      <c r="C269" s="39">
        <v>10</v>
      </c>
    </row>
    <row r="270" spans="1:3" ht="13.5" customHeight="1" x14ac:dyDescent="0.3">
      <c r="A270" s="38" t="s">
        <v>548</v>
      </c>
      <c r="B270" s="39">
        <v>35</v>
      </c>
      <c r="C270" s="39">
        <v>65</v>
      </c>
    </row>
    <row r="271" spans="1:3" ht="13.5" customHeight="1" x14ac:dyDescent="0.3">
      <c r="A271" s="38" t="s">
        <v>549</v>
      </c>
      <c r="B271" s="39">
        <v>80</v>
      </c>
      <c r="C271" s="39">
        <v>150</v>
      </c>
    </row>
    <row r="272" spans="1:3" ht="13.5" customHeight="1" x14ac:dyDescent="0.3">
      <c r="A272" s="38" t="s">
        <v>550</v>
      </c>
      <c r="B272" s="39">
        <v>35</v>
      </c>
      <c r="C272" s="39">
        <v>55</v>
      </c>
    </row>
    <row r="273" spans="1:3" ht="13.5" customHeight="1" x14ac:dyDescent="0.3">
      <c r="A273" s="38" t="s">
        <v>551</v>
      </c>
      <c r="B273" s="39">
        <v>55</v>
      </c>
      <c r="C273" s="39">
        <v>60</v>
      </c>
    </row>
    <row r="274" spans="1:3" ht="13.5" customHeight="1" x14ac:dyDescent="0.3">
      <c r="A274" s="38" t="s">
        <v>552</v>
      </c>
      <c r="B274" s="39">
        <v>25</v>
      </c>
      <c r="C274" s="39">
        <v>40</v>
      </c>
    </row>
    <row r="275" spans="1:3" ht="13.5" customHeight="1" x14ac:dyDescent="0.3">
      <c r="A275" s="38" t="s">
        <v>553</v>
      </c>
      <c r="B275" s="39">
        <v>50</v>
      </c>
      <c r="C275" s="39">
        <v>60</v>
      </c>
    </row>
    <row r="276" spans="1:3" ht="13.5" customHeight="1" x14ac:dyDescent="0.3">
      <c r="A276" s="38" t="s">
        <v>554</v>
      </c>
      <c r="B276" s="39">
        <v>18</v>
      </c>
      <c r="C276" s="39">
        <v>30</v>
      </c>
    </row>
    <row r="277" spans="1:3" ht="13.5" customHeight="1" x14ac:dyDescent="0.3">
      <c r="A277" s="38" t="s">
        <v>555</v>
      </c>
      <c r="B277" s="39">
        <v>25</v>
      </c>
      <c r="C277" s="39">
        <v>40</v>
      </c>
    </row>
    <row r="278" spans="1:3" ht="13.5" customHeight="1" x14ac:dyDescent="0.3">
      <c r="A278" s="38" t="s">
        <v>556</v>
      </c>
      <c r="B278" s="39">
        <v>20</v>
      </c>
      <c r="C278" s="39">
        <v>25</v>
      </c>
    </row>
    <row r="279" spans="1:3" ht="13.5" customHeight="1" x14ac:dyDescent="0.3">
      <c r="A279" s="38" t="s">
        <v>557</v>
      </c>
      <c r="B279" s="39">
        <v>12</v>
      </c>
      <c r="C279" s="39">
        <v>20</v>
      </c>
    </row>
    <row r="280" spans="1:3" ht="13.5" customHeight="1" x14ac:dyDescent="0.3">
      <c r="A280" s="38" t="s">
        <v>558</v>
      </c>
      <c r="B280" s="39">
        <v>25</v>
      </c>
      <c r="C280" s="39">
        <v>38</v>
      </c>
    </row>
    <row r="281" spans="1:3" ht="13.5" customHeight="1" x14ac:dyDescent="0.3">
      <c r="A281" s="38" t="s">
        <v>559</v>
      </c>
      <c r="B281" s="39">
        <v>30</v>
      </c>
      <c r="C281" s="39">
        <v>50</v>
      </c>
    </row>
    <row r="282" spans="1:3" ht="13.5" customHeight="1" x14ac:dyDescent="0.3">
      <c r="A282" s="38" t="s">
        <v>560</v>
      </c>
      <c r="B282" s="39">
        <v>30</v>
      </c>
      <c r="C282" s="39">
        <v>35</v>
      </c>
    </row>
    <row r="283" spans="1:3" ht="13.5" customHeight="1" x14ac:dyDescent="0.3">
      <c r="A283" s="38" t="s">
        <v>561</v>
      </c>
      <c r="B283" s="39">
        <v>30</v>
      </c>
      <c r="C283" s="39">
        <v>40</v>
      </c>
    </row>
    <row r="284" spans="1:3" ht="13.5" customHeight="1" x14ac:dyDescent="0.3">
      <c r="A284" s="38" t="s">
        <v>562</v>
      </c>
      <c r="B284" s="39">
        <v>15</v>
      </c>
      <c r="C284" s="39">
        <v>20</v>
      </c>
    </row>
    <row r="285" spans="1:3" ht="13.5" customHeight="1" x14ac:dyDescent="0.3">
      <c r="A285" s="38" t="s">
        <v>563</v>
      </c>
      <c r="B285" s="39">
        <v>15</v>
      </c>
      <c r="C285" s="39">
        <v>25</v>
      </c>
    </row>
    <row r="286" spans="1:3" ht="13.5" customHeight="1" x14ac:dyDescent="0.3">
      <c r="A286" s="38" t="s">
        <v>564</v>
      </c>
      <c r="B286" s="39">
        <v>15</v>
      </c>
      <c r="C286" s="39">
        <v>25</v>
      </c>
    </row>
    <row r="287" spans="1:3" ht="13.5" customHeight="1" x14ac:dyDescent="0.3">
      <c r="A287" s="38" t="s">
        <v>565</v>
      </c>
      <c r="B287" s="39">
        <v>15</v>
      </c>
      <c r="C287" s="39">
        <v>20</v>
      </c>
    </row>
    <row r="288" spans="1:3" ht="13.5" customHeight="1" x14ac:dyDescent="0.3">
      <c r="A288" s="38" t="s">
        <v>566</v>
      </c>
      <c r="B288" s="39">
        <v>15</v>
      </c>
      <c r="C288" s="39">
        <v>20</v>
      </c>
    </row>
    <row r="289" spans="1:3" ht="13.5" customHeight="1" x14ac:dyDescent="0.3">
      <c r="A289" s="38" t="s">
        <v>567</v>
      </c>
      <c r="B289" s="39">
        <v>80</v>
      </c>
      <c r="C289" s="39">
        <v>100</v>
      </c>
    </row>
    <row r="290" spans="1:3" ht="13.5" customHeight="1" x14ac:dyDescent="0.3">
      <c r="A290" s="38" t="s">
        <v>568</v>
      </c>
      <c r="B290" s="39">
        <v>60</v>
      </c>
      <c r="C290" s="39">
        <v>75</v>
      </c>
    </row>
    <row r="291" spans="1:3" ht="13.5" customHeight="1" x14ac:dyDescent="0.3">
      <c r="A291" s="38" t="s">
        <v>569</v>
      </c>
      <c r="B291" s="39">
        <v>50</v>
      </c>
      <c r="C291" s="39">
        <v>70</v>
      </c>
    </row>
    <row r="292" spans="1:3" ht="13.5" customHeight="1" x14ac:dyDescent="0.3">
      <c r="A292" s="38" t="s">
        <v>570</v>
      </c>
      <c r="B292" s="39">
        <v>18</v>
      </c>
      <c r="C292" s="39">
        <v>25</v>
      </c>
    </row>
    <row r="293" spans="1:3" ht="13.5" customHeight="1" x14ac:dyDescent="0.3">
      <c r="A293" s="38" t="s">
        <v>571</v>
      </c>
      <c r="B293" s="39">
        <v>22</v>
      </c>
      <c r="C293" s="39">
        <v>26</v>
      </c>
    </row>
    <row r="294" spans="1:3" ht="13.5" customHeight="1" x14ac:dyDescent="0.3">
      <c r="A294" s="38" t="s">
        <v>572</v>
      </c>
      <c r="B294" s="39">
        <v>15</v>
      </c>
      <c r="C294" s="39">
        <v>30</v>
      </c>
    </row>
    <row r="295" spans="1:3" ht="13.5" customHeight="1" x14ac:dyDescent="0.3">
      <c r="B295" s="32"/>
      <c r="C295" s="32"/>
    </row>
    <row r="296" spans="1:3" ht="13.5" customHeight="1" x14ac:dyDescent="0.3">
      <c r="A296" s="34" t="s">
        <v>573</v>
      </c>
      <c r="B296" s="32"/>
      <c r="C296" s="32"/>
    </row>
    <row r="297" spans="1:3" ht="13.5" customHeight="1" x14ac:dyDescent="0.3">
      <c r="A297" s="34" t="s">
        <v>574</v>
      </c>
      <c r="B297" s="32">
        <v>17</v>
      </c>
      <c r="C297" s="32">
        <v>40</v>
      </c>
    </row>
    <row r="298" spans="1:3" ht="13.5" customHeight="1" x14ac:dyDescent="0.3">
      <c r="A298" s="34" t="s">
        <v>575</v>
      </c>
      <c r="B298" s="32">
        <v>15</v>
      </c>
      <c r="C298" s="32">
        <v>30</v>
      </c>
    </row>
    <row r="299" spans="1:3" ht="13.5" customHeight="1" x14ac:dyDescent="0.3">
      <c r="A299" s="32" t="s">
        <v>576</v>
      </c>
      <c r="B299" s="32">
        <v>5</v>
      </c>
      <c r="C299" s="32">
        <v>15</v>
      </c>
    </row>
    <row r="300" spans="1:3" ht="13.5" customHeight="1" x14ac:dyDescent="0.3">
      <c r="A300" s="32" t="s">
        <v>577</v>
      </c>
      <c r="B300" s="32">
        <v>15</v>
      </c>
      <c r="C300" s="32">
        <v>40</v>
      </c>
    </row>
    <row r="301" spans="1:3" ht="13.5" customHeight="1" x14ac:dyDescent="0.3">
      <c r="A301" s="34" t="s">
        <v>578</v>
      </c>
      <c r="B301" s="32">
        <v>3</v>
      </c>
      <c r="C301" s="32">
        <v>10</v>
      </c>
    </row>
    <row r="302" spans="1:3" ht="13.5" customHeight="1" x14ac:dyDescent="0.3">
      <c r="A302" s="34" t="s">
        <v>579</v>
      </c>
      <c r="B302" s="32">
        <v>25</v>
      </c>
      <c r="C302" s="32">
        <v>55</v>
      </c>
    </row>
    <row r="303" spans="1:3" ht="13.5" customHeight="1" x14ac:dyDescent="0.3">
      <c r="A303" s="34" t="s">
        <v>580</v>
      </c>
      <c r="B303" s="32">
        <v>25</v>
      </c>
      <c r="C303" s="32">
        <v>65</v>
      </c>
    </row>
    <row r="304" spans="1:3" ht="13.5" customHeight="1" x14ac:dyDescent="0.3">
      <c r="A304" s="34" t="s">
        <v>581</v>
      </c>
      <c r="B304" s="32">
        <v>23</v>
      </c>
      <c r="C304" s="32">
        <v>46</v>
      </c>
    </row>
    <row r="305" spans="1:3" ht="13.5" customHeight="1" x14ac:dyDescent="0.3">
      <c r="A305" s="34" t="s">
        <v>582</v>
      </c>
      <c r="B305" s="32">
        <v>13</v>
      </c>
      <c r="C305" s="32">
        <v>30</v>
      </c>
    </row>
    <row r="306" spans="1:3" ht="13.5" customHeight="1" x14ac:dyDescent="0.3">
      <c r="A306" s="32" t="s">
        <v>583</v>
      </c>
      <c r="B306" s="32">
        <v>17</v>
      </c>
      <c r="C306" s="32">
        <v>40</v>
      </c>
    </row>
    <row r="307" spans="1:3" ht="13.5" customHeight="1" x14ac:dyDescent="0.3">
      <c r="A307" s="34" t="s">
        <v>584</v>
      </c>
      <c r="B307" s="32">
        <v>16</v>
      </c>
      <c r="C307" s="32">
        <v>40</v>
      </c>
    </row>
    <row r="308" spans="1:3" ht="13.5" customHeight="1" x14ac:dyDescent="0.3">
      <c r="A308" s="34" t="s">
        <v>585</v>
      </c>
      <c r="B308" s="32">
        <v>10</v>
      </c>
      <c r="C308" s="32">
        <v>30</v>
      </c>
    </row>
    <row r="309" spans="1:3" ht="13.5" customHeight="1" x14ac:dyDescent="0.3">
      <c r="A309" s="32" t="s">
        <v>586</v>
      </c>
      <c r="B309" s="32">
        <v>25</v>
      </c>
      <c r="C309" s="32">
        <v>55</v>
      </c>
    </row>
    <row r="310" spans="1:3" ht="13.5" customHeight="1" x14ac:dyDescent="0.3">
      <c r="A310" s="34" t="s">
        <v>587</v>
      </c>
      <c r="B310" s="32">
        <v>25</v>
      </c>
      <c r="C310" s="32">
        <v>60</v>
      </c>
    </row>
    <row r="311" spans="1:3" ht="13.5" customHeight="1" x14ac:dyDescent="0.3">
      <c r="A311" s="34" t="s">
        <v>588</v>
      </c>
      <c r="B311" s="32">
        <v>25</v>
      </c>
      <c r="C311" s="32">
        <v>60</v>
      </c>
    </row>
    <row r="312" spans="1:3" ht="13.5" customHeight="1" x14ac:dyDescent="0.3">
      <c r="A312" s="34" t="s">
        <v>589</v>
      </c>
      <c r="B312" s="32">
        <v>25</v>
      </c>
      <c r="C312" s="32">
        <v>60</v>
      </c>
    </row>
    <row r="313" spans="1:3" ht="13.5" customHeight="1" x14ac:dyDescent="0.3">
      <c r="B313" s="32"/>
      <c r="C313" s="32"/>
    </row>
    <row r="314" spans="1:3" ht="13.5" customHeight="1" x14ac:dyDescent="0.3">
      <c r="A314" s="34" t="s">
        <v>590</v>
      </c>
      <c r="B314" s="32"/>
      <c r="C314" s="32"/>
    </row>
    <row r="315" spans="1:3" s="40" customFormat="1" ht="13.5" customHeight="1" x14ac:dyDescent="0.3">
      <c r="A315" s="34" t="s">
        <v>591</v>
      </c>
      <c r="B315" s="37">
        <v>22</v>
      </c>
      <c r="C315" s="37">
        <v>26</v>
      </c>
    </row>
    <row r="316" spans="1:3" ht="13.5" customHeight="1" x14ac:dyDescent="0.3">
      <c r="A316" s="34" t="s">
        <v>592</v>
      </c>
      <c r="B316" s="37">
        <v>7</v>
      </c>
      <c r="C316" s="37">
        <v>8</v>
      </c>
    </row>
    <row r="317" spans="1:3" ht="13.5" customHeight="1" x14ac:dyDescent="0.3">
      <c r="A317" s="41" t="s">
        <v>593</v>
      </c>
      <c r="B317" s="37">
        <v>10</v>
      </c>
      <c r="C317" s="37">
        <v>14</v>
      </c>
    </row>
    <row r="318" spans="1:3" ht="13.5" customHeight="1" x14ac:dyDescent="0.3">
      <c r="A318" s="34" t="s">
        <v>594</v>
      </c>
      <c r="B318" s="37">
        <v>11</v>
      </c>
      <c r="C318" s="37">
        <v>14</v>
      </c>
    </row>
    <row r="319" spans="1:3" ht="13.5" customHeight="1" x14ac:dyDescent="0.3">
      <c r="A319" s="34" t="s">
        <v>595</v>
      </c>
      <c r="B319" s="37">
        <v>27</v>
      </c>
      <c r="C319" s="37">
        <v>30</v>
      </c>
    </row>
    <row r="320" spans="1:3" ht="13.5" customHeight="1" x14ac:dyDescent="0.3">
      <c r="A320" s="34" t="s">
        <v>596</v>
      </c>
      <c r="B320" s="37">
        <v>48</v>
      </c>
      <c r="C320" s="37">
        <v>53</v>
      </c>
    </row>
    <row r="321" spans="1:3" ht="13.5" customHeight="1" x14ac:dyDescent="0.3">
      <c r="A321" s="34" t="s">
        <v>597</v>
      </c>
      <c r="B321" s="37">
        <v>16</v>
      </c>
      <c r="C321" s="37">
        <v>22</v>
      </c>
    </row>
    <row r="322" spans="1:3" ht="13.5" customHeight="1" x14ac:dyDescent="0.3">
      <c r="A322" s="34" t="s">
        <v>598</v>
      </c>
      <c r="B322" s="37">
        <v>28</v>
      </c>
      <c r="C322" s="37">
        <v>33</v>
      </c>
    </row>
    <row r="323" spans="1:3" ht="13.5" customHeight="1" x14ac:dyDescent="0.3">
      <c r="B323" s="32"/>
      <c r="C323" s="32"/>
    </row>
    <row r="324" spans="1:3" ht="13.5" customHeight="1" x14ac:dyDescent="0.3">
      <c r="A324" s="34" t="s">
        <v>599</v>
      </c>
      <c r="B324" s="32"/>
      <c r="C324" s="32"/>
    </row>
    <row r="325" spans="1:3" ht="13.5" customHeight="1" x14ac:dyDescent="0.3">
      <c r="A325" s="32" t="s">
        <v>600</v>
      </c>
      <c r="B325" s="32">
        <v>24</v>
      </c>
      <c r="C325" s="32">
        <v>28</v>
      </c>
    </row>
    <row r="326" spans="1:3" ht="13.5" customHeight="1" x14ac:dyDescent="0.3">
      <c r="A326" s="32" t="s">
        <v>601</v>
      </c>
      <c r="B326" s="32">
        <v>50</v>
      </c>
      <c r="C326" s="32">
        <v>70</v>
      </c>
    </row>
    <row r="327" spans="1:3" ht="13.5" customHeight="1" x14ac:dyDescent="0.3">
      <c r="A327" s="32" t="s">
        <v>602</v>
      </c>
      <c r="B327" s="32">
        <v>14</v>
      </c>
      <c r="C327" s="32">
        <v>18</v>
      </c>
    </row>
    <row r="328" spans="1:3" ht="13.5" customHeight="1" x14ac:dyDescent="0.3">
      <c r="A328" s="32" t="s">
        <v>603</v>
      </c>
      <c r="B328" s="32">
        <v>14</v>
      </c>
      <c r="C328" s="32">
        <v>18</v>
      </c>
    </row>
    <row r="329" spans="1:3" ht="13.5" customHeight="1" x14ac:dyDescent="0.3">
      <c r="A329" s="32" t="s">
        <v>604</v>
      </c>
      <c r="B329" s="32">
        <v>35</v>
      </c>
      <c r="C329" s="32">
        <v>45</v>
      </c>
    </row>
    <row r="330" spans="1:3" ht="13.5" customHeight="1" x14ac:dyDescent="0.3">
      <c r="A330" s="32" t="s">
        <v>605</v>
      </c>
      <c r="B330" s="32">
        <v>15</v>
      </c>
      <c r="C330" s="32">
        <v>18</v>
      </c>
    </row>
    <row r="331" spans="1:3" ht="13.5" customHeight="1" x14ac:dyDescent="0.3">
      <c r="A331" s="32" t="s">
        <v>606</v>
      </c>
      <c r="B331" s="32">
        <v>40</v>
      </c>
      <c r="C331" s="32">
        <v>60</v>
      </c>
    </row>
    <row r="332" spans="1:3" ht="13.5" customHeight="1" x14ac:dyDescent="0.3">
      <c r="A332" s="32" t="s">
        <v>607</v>
      </c>
      <c r="B332" s="32">
        <v>40</v>
      </c>
      <c r="C332" s="32">
        <v>45</v>
      </c>
    </row>
    <row r="333" spans="1:3" ht="13.5" customHeight="1" x14ac:dyDescent="0.3">
      <c r="A333" s="32" t="s">
        <v>608</v>
      </c>
      <c r="B333" s="32">
        <v>20</v>
      </c>
      <c r="C333" s="32">
        <v>30</v>
      </c>
    </row>
    <row r="334" spans="1:3" ht="13.5" customHeight="1" x14ac:dyDescent="0.3">
      <c r="A334" s="32" t="s">
        <v>609</v>
      </c>
      <c r="B334" s="32">
        <v>12</v>
      </c>
      <c r="C334" s="32">
        <v>21</v>
      </c>
    </row>
    <row r="335" spans="1:3" ht="13.5" customHeight="1" x14ac:dyDescent="0.3">
      <c r="A335" s="32" t="s">
        <v>610</v>
      </c>
      <c r="B335" s="32">
        <v>20</v>
      </c>
      <c r="C335" s="32">
        <v>34</v>
      </c>
    </row>
    <row r="336" spans="1:3" ht="13.5" customHeight="1" x14ac:dyDescent="0.3">
      <c r="A336" s="32" t="s">
        <v>611</v>
      </c>
      <c r="B336" s="32">
        <v>13</v>
      </c>
      <c r="C336" s="32">
        <v>18</v>
      </c>
    </row>
    <row r="337" spans="1:3" ht="13.5" customHeight="1" x14ac:dyDescent="0.3">
      <c r="A337" s="32" t="s">
        <v>612</v>
      </c>
      <c r="B337" s="32">
        <v>25</v>
      </c>
      <c r="C337" s="32">
        <v>55</v>
      </c>
    </row>
    <row r="338" spans="1:3" ht="13.5" customHeight="1" x14ac:dyDescent="0.3">
      <c r="A338" s="32" t="s">
        <v>613</v>
      </c>
      <c r="B338" s="32">
        <v>37</v>
      </c>
      <c r="C338" s="32">
        <v>58</v>
      </c>
    </row>
    <row r="339" spans="1:3" ht="13.5" customHeight="1" x14ac:dyDescent="0.3">
      <c r="A339" s="32" t="s">
        <v>614</v>
      </c>
      <c r="B339" s="32">
        <v>30</v>
      </c>
      <c r="C339" s="32">
        <v>50</v>
      </c>
    </row>
    <row r="340" spans="1:3" ht="13.5" customHeight="1" x14ac:dyDescent="0.3">
      <c r="A340" s="32" t="s">
        <v>615</v>
      </c>
      <c r="B340" s="32">
        <v>35</v>
      </c>
      <c r="C340" s="32">
        <v>45</v>
      </c>
    </row>
    <row r="341" spans="1:3" ht="13.5" customHeight="1" x14ac:dyDescent="0.3">
      <c r="A341" s="32" t="s">
        <v>616</v>
      </c>
      <c r="B341" s="32">
        <v>30</v>
      </c>
      <c r="C341" s="32">
        <v>60</v>
      </c>
    </row>
    <row r="342" spans="1:3" ht="13.5" customHeight="1" x14ac:dyDescent="0.3">
      <c r="A342" s="32" t="s">
        <v>617</v>
      </c>
      <c r="B342" s="32">
        <v>25</v>
      </c>
      <c r="C342" s="32">
        <v>60</v>
      </c>
    </row>
    <row r="343" spans="1:3" ht="13.5" customHeight="1" x14ac:dyDescent="0.3">
      <c r="A343" s="32" t="s">
        <v>618</v>
      </c>
      <c r="B343" s="32">
        <v>90</v>
      </c>
      <c r="C343" s="32">
        <v>120</v>
      </c>
    </row>
    <row r="344" spans="1:3" ht="13.5" customHeight="1" x14ac:dyDescent="0.3">
      <c r="A344" s="32" t="s">
        <v>619</v>
      </c>
      <c r="B344" s="32">
        <v>50</v>
      </c>
      <c r="C344" s="32">
        <v>60</v>
      </c>
    </row>
    <row r="345" spans="1:3" ht="13.5" customHeight="1" x14ac:dyDescent="0.3">
      <c r="A345" s="32" t="s">
        <v>620</v>
      </c>
      <c r="B345" s="32">
        <v>48</v>
      </c>
      <c r="C345" s="32">
        <v>60</v>
      </c>
    </row>
    <row r="346" spans="1:3" ht="13.5" customHeight="1" x14ac:dyDescent="0.3">
      <c r="B346" s="32"/>
      <c r="C346" s="32"/>
    </row>
    <row r="347" spans="1:3" ht="13.5" customHeight="1" x14ac:dyDescent="0.3">
      <c r="A347" s="34" t="s">
        <v>621</v>
      </c>
      <c r="B347" s="32"/>
      <c r="C347" s="32"/>
    </row>
    <row r="348" spans="1:3" ht="13.5" customHeight="1" x14ac:dyDescent="0.3">
      <c r="A348" s="38" t="s">
        <v>622</v>
      </c>
      <c r="B348" s="39">
        <v>20</v>
      </c>
      <c r="C348" s="39">
        <v>32</v>
      </c>
    </row>
    <row r="349" spans="1:3" ht="13.5" customHeight="1" x14ac:dyDescent="0.3">
      <c r="A349" s="38" t="s">
        <v>623</v>
      </c>
      <c r="B349" s="39">
        <v>8</v>
      </c>
      <c r="C349" s="39">
        <v>14</v>
      </c>
    </row>
    <row r="350" spans="1:3" ht="13.5" customHeight="1" x14ac:dyDescent="0.3">
      <c r="A350" s="38" t="s">
        <v>624</v>
      </c>
      <c r="B350" s="39">
        <v>28</v>
      </c>
      <c r="C350" s="39">
        <v>45</v>
      </c>
    </row>
    <row r="351" spans="1:3" ht="13.5" customHeight="1" x14ac:dyDescent="0.3">
      <c r="A351" s="38" t="s">
        <v>625</v>
      </c>
      <c r="B351" s="39">
        <v>18</v>
      </c>
      <c r="C351" s="39">
        <v>26</v>
      </c>
    </row>
    <row r="352" spans="1:3" ht="13.5" customHeight="1" x14ac:dyDescent="0.3">
      <c r="A352" s="38" t="s">
        <v>626</v>
      </c>
      <c r="B352" s="39">
        <v>14</v>
      </c>
      <c r="C352" s="39">
        <v>25</v>
      </c>
    </row>
    <row r="353" spans="1:3" ht="13.5" customHeight="1" x14ac:dyDescent="0.3">
      <c r="A353" s="38" t="s">
        <v>627</v>
      </c>
      <c r="B353" s="39">
        <v>8</v>
      </c>
      <c r="C353" s="39">
        <v>15</v>
      </c>
    </row>
    <row r="354" spans="1:3" ht="13.5" customHeight="1" x14ac:dyDescent="0.3">
      <c r="A354" s="38" t="s">
        <v>628</v>
      </c>
      <c r="B354" s="39">
        <v>7</v>
      </c>
      <c r="C354" s="39">
        <v>14</v>
      </c>
    </row>
    <row r="355" spans="1:3" ht="13.5" customHeight="1" x14ac:dyDescent="0.3">
      <c r="A355" s="38" t="s">
        <v>629</v>
      </c>
      <c r="B355" s="39">
        <v>10</v>
      </c>
      <c r="C355" s="39">
        <v>24</v>
      </c>
    </row>
    <row r="356" spans="1:3" ht="13.5" customHeight="1" x14ac:dyDescent="0.3">
      <c r="A356" s="38" t="s">
        <v>630</v>
      </c>
      <c r="B356" s="39">
        <v>11</v>
      </c>
      <c r="C356" s="39">
        <v>20</v>
      </c>
    </row>
    <row r="357" spans="1:3" ht="13.5" customHeight="1" x14ac:dyDescent="0.3">
      <c r="A357" s="38" t="s">
        <v>631</v>
      </c>
      <c r="B357" s="39">
        <v>33</v>
      </c>
      <c r="C357" s="39">
        <v>54</v>
      </c>
    </row>
    <row r="358" spans="1:3" ht="13.5" customHeight="1" x14ac:dyDescent="0.3">
      <c r="A358" s="38" t="s">
        <v>632</v>
      </c>
      <c r="B358" s="39">
        <v>15</v>
      </c>
      <c r="C358" s="39">
        <v>30</v>
      </c>
    </row>
    <row r="359" spans="1:3" ht="13.5" customHeight="1" x14ac:dyDescent="0.3">
      <c r="A359" s="38" t="s">
        <v>633</v>
      </c>
      <c r="B359" s="39">
        <v>21</v>
      </c>
      <c r="C359" s="39">
        <v>29</v>
      </c>
    </row>
    <row r="360" spans="1:3" ht="13.5" customHeight="1" x14ac:dyDescent="0.3">
      <c r="A360" s="38" t="s">
        <v>634</v>
      </c>
      <c r="B360" s="39">
        <v>18</v>
      </c>
      <c r="C360" s="39">
        <v>28</v>
      </c>
    </row>
    <row r="361" spans="1:3" ht="13.5" customHeight="1" x14ac:dyDescent="0.3">
      <c r="A361" s="38" t="s">
        <v>635</v>
      </c>
      <c r="B361" s="39">
        <v>30</v>
      </c>
      <c r="C361" s="39">
        <v>52</v>
      </c>
    </row>
    <row r="362" spans="1:3" ht="13.5" customHeight="1" x14ac:dyDescent="0.3">
      <c r="A362" s="38" t="s">
        <v>636</v>
      </c>
      <c r="B362" s="39">
        <v>10</v>
      </c>
      <c r="C362" s="39">
        <v>15</v>
      </c>
    </row>
    <row r="363" spans="1:3" ht="13.5" customHeight="1" x14ac:dyDescent="0.3">
      <c r="A363" s="38" t="s">
        <v>637</v>
      </c>
      <c r="B363" s="39">
        <v>11</v>
      </c>
      <c r="C363" s="39">
        <v>18</v>
      </c>
    </row>
    <row r="364" spans="1:3" ht="13.5" customHeight="1" x14ac:dyDescent="0.3">
      <c r="A364" s="38" t="s">
        <v>638</v>
      </c>
      <c r="B364" s="39">
        <v>8</v>
      </c>
      <c r="C364" s="39">
        <v>13</v>
      </c>
    </row>
    <row r="365" spans="1:3" ht="13.5" customHeight="1" x14ac:dyDescent="0.3">
      <c r="A365" s="38" t="s">
        <v>639</v>
      </c>
      <c r="B365" s="39">
        <v>30</v>
      </c>
      <c r="C365" s="39">
        <v>50</v>
      </c>
    </row>
    <row r="366" spans="1:3" ht="13.5" customHeight="1" x14ac:dyDescent="0.3">
      <c r="A366" s="38" t="s">
        <v>640</v>
      </c>
      <c r="B366" s="39">
        <v>25</v>
      </c>
      <c r="C366" s="39">
        <v>40</v>
      </c>
    </row>
    <row r="367" spans="1:3" ht="13.5" customHeight="1" x14ac:dyDescent="0.3">
      <c r="A367" s="38" t="s">
        <v>641</v>
      </c>
      <c r="B367" s="39">
        <v>18</v>
      </c>
      <c r="C367" s="39">
        <v>28</v>
      </c>
    </row>
    <row r="368" spans="1:3" ht="13.5" customHeight="1" x14ac:dyDescent="0.3">
      <c r="A368" s="38" t="s">
        <v>642</v>
      </c>
      <c r="B368" s="39">
        <v>22</v>
      </c>
      <c r="C368" s="39">
        <v>35</v>
      </c>
    </row>
    <row r="369" spans="1:3" ht="13.5" customHeight="1" x14ac:dyDescent="0.3">
      <c r="A369" s="38" t="s">
        <v>643</v>
      </c>
      <c r="B369" s="39">
        <v>31</v>
      </c>
      <c r="C369" s="39">
        <v>56</v>
      </c>
    </row>
    <row r="370" spans="1:3" ht="13.5" customHeight="1" x14ac:dyDescent="0.3">
      <c r="A370" s="38" t="s">
        <v>644</v>
      </c>
      <c r="B370" s="39">
        <v>17</v>
      </c>
      <c r="C370" s="39">
        <v>27</v>
      </c>
    </row>
    <row r="371" spans="1:3" ht="13.5" customHeight="1" x14ac:dyDescent="0.3">
      <c r="B371" s="32"/>
      <c r="C371" s="32"/>
    </row>
    <row r="372" spans="1:3" ht="13.5" customHeight="1" x14ac:dyDescent="0.3">
      <c r="A372" s="34" t="s">
        <v>645</v>
      </c>
      <c r="B372" s="32"/>
      <c r="C372" s="32"/>
    </row>
    <row r="373" spans="1:3" ht="13.5" customHeight="1" x14ac:dyDescent="0.3">
      <c r="A373" s="34" t="s">
        <v>646</v>
      </c>
      <c r="B373" s="32">
        <v>19</v>
      </c>
      <c r="C373" s="32">
        <v>24</v>
      </c>
    </row>
    <row r="374" spans="1:3" ht="13.5" customHeight="1" x14ac:dyDescent="0.3">
      <c r="A374" s="34" t="s">
        <v>647</v>
      </c>
      <c r="B374" s="32">
        <v>18</v>
      </c>
      <c r="C374" s="32">
        <v>28</v>
      </c>
    </row>
    <row r="375" spans="1:3" ht="13.5" customHeight="1" x14ac:dyDescent="0.3">
      <c r="A375" s="34" t="s">
        <v>648</v>
      </c>
      <c r="B375" s="32">
        <v>5</v>
      </c>
      <c r="C375" s="32">
        <v>8</v>
      </c>
    </row>
    <row r="376" spans="1:3" ht="13.5" customHeight="1" x14ac:dyDescent="0.3">
      <c r="A376" s="34" t="s">
        <v>649</v>
      </c>
      <c r="B376" s="32">
        <v>10</v>
      </c>
      <c r="C376" s="32">
        <v>14</v>
      </c>
    </row>
    <row r="377" spans="1:3" ht="13.5" customHeight="1" x14ac:dyDescent="0.3">
      <c r="A377" s="34" t="s">
        <v>650</v>
      </c>
      <c r="B377" s="32">
        <v>21</v>
      </c>
      <c r="C377" s="32">
        <v>28</v>
      </c>
    </row>
    <row r="378" spans="1:3" ht="13.5" customHeight="1" x14ac:dyDescent="0.3">
      <c r="A378" s="34" t="s">
        <v>651</v>
      </c>
      <c r="B378" s="32">
        <v>18</v>
      </c>
      <c r="C378" s="32">
        <v>28</v>
      </c>
    </row>
    <row r="379" spans="1:3" ht="13.5" customHeight="1" x14ac:dyDescent="0.3">
      <c r="A379" s="34" t="s">
        <v>652</v>
      </c>
      <c r="B379" s="32">
        <v>22</v>
      </c>
      <c r="C379" s="32">
        <v>40</v>
      </c>
    </row>
    <row r="380" spans="1:3" ht="13.5" customHeight="1" x14ac:dyDescent="0.3">
      <c r="B380" s="32"/>
      <c r="C380" s="32"/>
    </row>
    <row r="381" spans="1:3" ht="13.5" customHeight="1" x14ac:dyDescent="0.3">
      <c r="A381" s="34" t="s">
        <v>653</v>
      </c>
      <c r="B381" s="32"/>
      <c r="C381" s="32"/>
    </row>
    <row r="382" spans="1:3" ht="13.5" customHeight="1" x14ac:dyDescent="0.3">
      <c r="A382" s="34" t="s">
        <v>654</v>
      </c>
      <c r="B382" s="32">
        <v>5</v>
      </c>
      <c r="C382" s="32">
        <v>25</v>
      </c>
    </row>
    <row r="383" spans="1:3" ht="13.5" customHeight="1" x14ac:dyDescent="0.3">
      <c r="A383" s="34" t="s">
        <v>655</v>
      </c>
      <c r="B383" s="32">
        <v>9</v>
      </c>
      <c r="C383" s="32">
        <v>17</v>
      </c>
    </row>
    <row r="384" spans="1:3" ht="13.5" customHeight="1" x14ac:dyDescent="0.3">
      <c r="A384" s="34" t="s">
        <v>656</v>
      </c>
      <c r="B384" s="32">
        <v>5</v>
      </c>
      <c r="C384" s="32">
        <v>33</v>
      </c>
    </row>
    <row r="385" spans="1:3" ht="13.5" customHeight="1" x14ac:dyDescent="0.3">
      <c r="A385" s="34" t="s">
        <v>657</v>
      </c>
      <c r="B385" s="32">
        <v>4</v>
      </c>
      <c r="C385" s="32">
        <v>9</v>
      </c>
    </row>
    <row r="386" spans="1:3" ht="13.5" customHeight="1" x14ac:dyDescent="0.3">
      <c r="A386" s="34" t="s">
        <v>658</v>
      </c>
      <c r="B386" s="32">
        <v>4</v>
      </c>
      <c r="C386" s="32">
        <v>5</v>
      </c>
    </row>
    <row r="387" spans="1:3" ht="13.5" customHeight="1" x14ac:dyDescent="0.3">
      <c r="A387" s="34" t="s">
        <v>659</v>
      </c>
      <c r="B387" s="32">
        <v>5</v>
      </c>
      <c r="C387" s="32">
        <v>13</v>
      </c>
    </row>
    <row r="388" spans="1:3" ht="13.5" customHeight="1" x14ac:dyDescent="0.3">
      <c r="A388" s="34" t="s">
        <v>660</v>
      </c>
      <c r="B388" s="32">
        <v>4</v>
      </c>
      <c r="C388" s="32">
        <v>5</v>
      </c>
    </row>
    <row r="389" spans="1:3" ht="13.5" customHeight="1" x14ac:dyDescent="0.3">
      <c r="A389" s="34" t="s">
        <v>661</v>
      </c>
      <c r="B389" s="32">
        <v>3</v>
      </c>
      <c r="C389" s="32">
        <v>5</v>
      </c>
    </row>
    <row r="390" spans="1:3" ht="13.5" customHeight="1" x14ac:dyDescent="0.3">
      <c r="A390" s="34" t="s">
        <v>662</v>
      </c>
      <c r="B390" s="32">
        <v>1</v>
      </c>
      <c r="C390" s="32">
        <v>2</v>
      </c>
    </row>
    <row r="391" spans="1:3" ht="13.5" customHeight="1" x14ac:dyDescent="0.3">
      <c r="A391" s="34" t="s">
        <v>663</v>
      </c>
      <c r="B391" s="32">
        <v>2</v>
      </c>
      <c r="C391" s="32">
        <v>3</v>
      </c>
    </row>
    <row r="392" spans="1:3" ht="13.5" customHeight="1" x14ac:dyDescent="0.3">
      <c r="A392" s="34" t="s">
        <v>664</v>
      </c>
      <c r="B392" s="32">
        <v>1</v>
      </c>
      <c r="C392" s="32">
        <v>8</v>
      </c>
    </row>
    <row r="393" spans="1:3" ht="13.5" customHeight="1" x14ac:dyDescent="0.3">
      <c r="A393" s="34" t="s">
        <v>665</v>
      </c>
      <c r="B393" s="32">
        <v>50</v>
      </c>
      <c r="C393" s="32">
        <v>60</v>
      </c>
    </row>
    <row r="394" spans="1:3" ht="13.5" customHeight="1" x14ac:dyDescent="0.3">
      <c r="A394" s="34" t="s">
        <v>666</v>
      </c>
      <c r="B394" s="32">
        <v>30</v>
      </c>
      <c r="C394" s="32">
        <v>70</v>
      </c>
    </row>
    <row r="395" spans="1:3" ht="13.5" customHeight="1" x14ac:dyDescent="0.3">
      <c r="A395" s="34" t="s">
        <v>667</v>
      </c>
      <c r="B395" s="32">
        <v>29</v>
      </c>
      <c r="C395" s="32">
        <v>60</v>
      </c>
    </row>
    <row r="396" spans="1:3" ht="13.5" customHeight="1" x14ac:dyDescent="0.3">
      <c r="A396" s="34" t="s">
        <v>668</v>
      </c>
      <c r="B396" s="32">
        <v>33</v>
      </c>
      <c r="C396" s="32">
        <v>38</v>
      </c>
    </row>
    <row r="397" spans="1:3" ht="13.5" customHeight="1" x14ac:dyDescent="0.3">
      <c r="A397" s="34" t="s">
        <v>669</v>
      </c>
      <c r="B397" s="32">
        <v>4</v>
      </c>
      <c r="C397" s="32">
        <v>4</v>
      </c>
    </row>
    <row r="398" spans="1:3" ht="13.5" customHeight="1" x14ac:dyDescent="0.3">
      <c r="A398" s="34" t="s">
        <v>670</v>
      </c>
      <c r="B398" s="32">
        <v>9</v>
      </c>
      <c r="C398" s="32">
        <v>20</v>
      </c>
    </row>
    <row r="399" spans="1:3" ht="13.5" customHeight="1" x14ac:dyDescent="0.3">
      <c r="A399" s="34" t="s">
        <v>671</v>
      </c>
      <c r="B399" s="32">
        <v>7</v>
      </c>
      <c r="C399" s="32">
        <v>14</v>
      </c>
    </row>
    <row r="400" spans="1:3" ht="13.5" customHeight="1" x14ac:dyDescent="0.3">
      <c r="A400" s="34" t="s">
        <v>672</v>
      </c>
      <c r="B400" s="32">
        <v>11</v>
      </c>
      <c r="C400" s="32">
        <v>18</v>
      </c>
    </row>
    <row r="401" spans="1:3" ht="13.5" customHeight="1" x14ac:dyDescent="0.3">
      <c r="A401" s="34" t="s">
        <v>673</v>
      </c>
      <c r="B401" s="32">
        <v>14</v>
      </c>
      <c r="C401" s="32">
        <v>19</v>
      </c>
    </row>
    <row r="402" spans="1:3" ht="13.5" customHeight="1" x14ac:dyDescent="0.3">
      <c r="A402" s="34" t="s">
        <v>674</v>
      </c>
      <c r="B402" s="32">
        <v>10</v>
      </c>
      <c r="C402" s="32">
        <v>23</v>
      </c>
    </row>
    <row r="403" spans="1:3" ht="13.5" customHeight="1" x14ac:dyDescent="0.3">
      <c r="A403" s="34" t="s">
        <v>675</v>
      </c>
      <c r="B403" s="32">
        <v>22</v>
      </c>
      <c r="C403" s="32">
        <v>50</v>
      </c>
    </row>
    <row r="404" spans="1:3" ht="13.5" customHeight="1" x14ac:dyDescent="0.3">
      <c r="A404" s="34" t="s">
        <v>676</v>
      </c>
      <c r="B404" s="32">
        <v>11</v>
      </c>
      <c r="C404" s="32">
        <v>28</v>
      </c>
    </row>
    <row r="405" spans="1:3" ht="13.5" customHeight="1" x14ac:dyDescent="0.3">
      <c r="A405" s="34" t="s">
        <v>677</v>
      </c>
      <c r="B405" s="32">
        <v>15</v>
      </c>
      <c r="C405" s="32">
        <v>26</v>
      </c>
    </row>
    <row r="406" spans="1:3" ht="13.5" customHeight="1" x14ac:dyDescent="0.3">
      <c r="A406" s="34" t="s">
        <v>678</v>
      </c>
      <c r="B406" s="32">
        <v>2</v>
      </c>
      <c r="C406" s="32">
        <v>6</v>
      </c>
    </row>
    <row r="407" spans="1:3" ht="13.5" customHeight="1" x14ac:dyDescent="0.3">
      <c r="A407" s="34" t="s">
        <v>679</v>
      </c>
      <c r="B407" s="32">
        <v>2</v>
      </c>
      <c r="C407" s="32">
        <v>5</v>
      </c>
    </row>
    <row r="408" spans="1:3" ht="13.5" customHeight="1" x14ac:dyDescent="0.3">
      <c r="A408" s="34" t="s">
        <v>680</v>
      </c>
      <c r="B408" s="32">
        <v>5</v>
      </c>
      <c r="C408" s="32">
        <v>6</v>
      </c>
    </row>
    <row r="409" spans="1:3" ht="13.5" customHeight="1" x14ac:dyDescent="0.3">
      <c r="B409" s="32"/>
      <c r="C409" s="32"/>
    </row>
    <row r="410" spans="1:3" ht="13.5" customHeight="1" x14ac:dyDescent="0.3">
      <c r="A410" s="34" t="s">
        <v>681</v>
      </c>
      <c r="B410" s="32"/>
      <c r="C410" s="32"/>
    </row>
    <row r="411" spans="1:3" ht="13.5" customHeight="1" x14ac:dyDescent="0.3">
      <c r="A411" s="38" t="s">
        <v>682</v>
      </c>
      <c r="B411" s="39">
        <v>27</v>
      </c>
      <c r="C411" s="39">
        <v>52</v>
      </c>
    </row>
    <row r="412" spans="1:3" ht="13.5" customHeight="1" x14ac:dyDescent="0.3">
      <c r="A412" s="38" t="s">
        <v>683</v>
      </c>
      <c r="B412" s="39">
        <v>9</v>
      </c>
      <c r="C412" s="39">
        <v>18</v>
      </c>
    </row>
    <row r="413" spans="1:3" ht="13.5" customHeight="1" x14ac:dyDescent="0.3">
      <c r="A413" s="38" t="s">
        <v>684</v>
      </c>
      <c r="B413" s="39">
        <v>8</v>
      </c>
      <c r="C413" s="39">
        <v>14</v>
      </c>
    </row>
    <row r="414" spans="1:3" ht="13.5" customHeight="1" x14ac:dyDescent="0.3">
      <c r="A414" s="38" t="s">
        <v>685</v>
      </c>
      <c r="B414" s="39">
        <v>10</v>
      </c>
      <c r="C414" s="39">
        <v>18</v>
      </c>
    </row>
    <row r="415" spans="1:3" ht="13.5" customHeight="1" x14ac:dyDescent="0.3">
      <c r="A415" s="38" t="s">
        <v>686</v>
      </c>
      <c r="B415" s="37">
        <v>6.5</v>
      </c>
      <c r="C415" s="37">
        <v>13.5</v>
      </c>
    </row>
    <row r="416" spans="1:3" ht="13.5" customHeight="1" x14ac:dyDescent="0.3">
      <c r="A416" s="38" t="s">
        <v>687</v>
      </c>
      <c r="B416" s="37">
        <v>9</v>
      </c>
      <c r="C416" s="37">
        <v>18</v>
      </c>
    </row>
    <row r="417" spans="1:3" ht="13.5" customHeight="1" x14ac:dyDescent="0.3">
      <c r="A417" s="38" t="s">
        <v>688</v>
      </c>
      <c r="B417" s="37">
        <v>5</v>
      </c>
      <c r="C417" s="37">
        <v>8</v>
      </c>
    </row>
    <row r="418" spans="1:3" ht="13.5" customHeight="1" x14ac:dyDescent="0.3">
      <c r="A418" s="38" t="s">
        <v>689</v>
      </c>
      <c r="B418" s="37">
        <v>2</v>
      </c>
      <c r="C418" s="37">
        <v>5</v>
      </c>
    </row>
    <row r="419" spans="1:3" ht="13.5" customHeight="1" x14ac:dyDescent="0.3">
      <c r="A419" s="38" t="s">
        <v>690</v>
      </c>
      <c r="B419" s="39">
        <v>23</v>
      </c>
      <c r="C419" s="39">
        <v>34</v>
      </c>
    </row>
    <row r="420" spans="1:3" ht="13.5" customHeight="1" x14ac:dyDescent="0.3">
      <c r="A420" s="38" t="s">
        <v>691</v>
      </c>
      <c r="B420" s="39">
        <v>28</v>
      </c>
      <c r="C420" s="39">
        <v>45</v>
      </c>
    </row>
    <row r="421" spans="1:3" ht="13.5" customHeight="1" x14ac:dyDescent="0.3">
      <c r="A421" s="38" t="s">
        <v>692</v>
      </c>
      <c r="B421" s="39">
        <v>25</v>
      </c>
      <c r="C421" s="39">
        <v>40</v>
      </c>
    </row>
    <row r="422" spans="1:3" ht="13.5" customHeight="1" x14ac:dyDescent="0.3">
      <c r="A422" s="38" t="s">
        <v>693</v>
      </c>
      <c r="B422" s="39">
        <v>150</v>
      </c>
      <c r="C422" s="39">
        <v>250</v>
      </c>
    </row>
    <row r="423" spans="1:3" ht="13.5" customHeight="1" x14ac:dyDescent="0.3">
      <c r="A423" s="38" t="s">
        <v>694</v>
      </c>
      <c r="B423" s="39">
        <v>20</v>
      </c>
      <c r="C423" s="39">
        <v>37</v>
      </c>
    </row>
    <row r="424" spans="1:3" ht="13.5" customHeight="1" x14ac:dyDescent="0.3">
      <c r="A424" s="38" t="s">
        <v>695</v>
      </c>
      <c r="B424" s="39">
        <v>19</v>
      </c>
      <c r="C424" s="39">
        <v>36</v>
      </c>
    </row>
    <row r="425" spans="1:3" ht="13.5" customHeight="1" x14ac:dyDescent="0.3">
      <c r="A425" s="38" t="s">
        <v>696</v>
      </c>
      <c r="B425" s="37">
        <v>58</v>
      </c>
      <c r="C425" s="37">
        <v>130</v>
      </c>
    </row>
    <row r="426" spans="1:3" ht="13.5" customHeight="1" x14ac:dyDescent="0.3">
      <c r="A426" s="38" t="s">
        <v>697</v>
      </c>
      <c r="B426" s="39">
        <v>10</v>
      </c>
      <c r="C426" s="39">
        <v>19</v>
      </c>
    </row>
    <row r="427" spans="1:3" ht="13.5" customHeight="1" x14ac:dyDescent="0.3">
      <c r="A427" s="38" t="s">
        <v>698</v>
      </c>
      <c r="B427" s="39">
        <v>15</v>
      </c>
      <c r="C427" s="39">
        <v>27</v>
      </c>
    </row>
    <row r="428" spans="1:3" ht="13.5" customHeight="1" x14ac:dyDescent="0.3">
      <c r="A428" s="38" t="s">
        <v>699</v>
      </c>
      <c r="B428" s="39">
        <v>29</v>
      </c>
      <c r="C428" s="39">
        <v>42</v>
      </c>
    </row>
    <row r="429" spans="1:3" ht="13.5" customHeight="1" x14ac:dyDescent="0.3">
      <c r="A429" s="38" t="s">
        <v>700</v>
      </c>
      <c r="B429" s="39">
        <v>11</v>
      </c>
      <c r="C429" s="39">
        <v>20</v>
      </c>
    </row>
    <row r="430" spans="1:3" ht="13.5" customHeight="1" x14ac:dyDescent="0.3">
      <c r="A430" s="38" t="s">
        <v>701</v>
      </c>
      <c r="B430" s="39">
        <v>10</v>
      </c>
      <c r="C430" s="39">
        <v>20</v>
      </c>
    </row>
    <row r="431" spans="1:3" ht="13.5" customHeight="1" x14ac:dyDescent="0.3">
      <c r="A431" s="38" t="s">
        <v>702</v>
      </c>
      <c r="B431" s="39">
        <v>21</v>
      </c>
      <c r="C431" s="39">
        <v>34</v>
      </c>
    </row>
    <row r="432" spans="1:3" ht="13.5" customHeight="1" x14ac:dyDescent="0.3">
      <c r="A432" s="38" t="s">
        <v>703</v>
      </c>
      <c r="B432" s="39">
        <v>9</v>
      </c>
      <c r="C432" s="39">
        <v>13</v>
      </c>
    </row>
    <row r="433" spans="1:3" ht="13.5" customHeight="1" x14ac:dyDescent="0.3">
      <c r="A433" s="38" t="s">
        <v>704</v>
      </c>
      <c r="B433" s="39">
        <v>14</v>
      </c>
      <c r="C433" s="39">
        <v>25</v>
      </c>
    </row>
    <row r="434" spans="1:3" ht="13.5" customHeight="1" x14ac:dyDescent="0.3">
      <c r="A434" s="38" t="s">
        <v>705</v>
      </c>
      <c r="B434" s="39">
        <v>20</v>
      </c>
      <c r="C434" s="39">
        <v>40</v>
      </c>
    </row>
    <row r="435" spans="1:3" ht="13.5" customHeight="1" x14ac:dyDescent="0.3">
      <c r="A435" s="38" t="s">
        <v>706</v>
      </c>
      <c r="B435" s="39">
        <v>12</v>
      </c>
      <c r="C435" s="39">
        <v>20</v>
      </c>
    </row>
    <row r="436" spans="1:3" ht="13.5" customHeight="1" x14ac:dyDescent="0.3">
      <c r="A436" s="38" t="s">
        <v>707</v>
      </c>
      <c r="B436" s="39">
        <v>30</v>
      </c>
      <c r="C436" s="39">
        <v>50</v>
      </c>
    </row>
    <row r="437" spans="1:3" ht="13.5" customHeight="1" x14ac:dyDescent="0.3">
      <c r="A437" s="38" t="s">
        <v>708</v>
      </c>
      <c r="B437" s="39">
        <v>35</v>
      </c>
      <c r="C437" s="39">
        <v>55</v>
      </c>
    </row>
    <row r="438" spans="1:3" ht="13.5" customHeight="1" x14ac:dyDescent="0.3">
      <c r="A438" s="38" t="s">
        <v>709</v>
      </c>
      <c r="B438" s="39">
        <v>32</v>
      </c>
      <c r="C438" s="39">
        <v>53</v>
      </c>
    </row>
    <row r="439" spans="1:3" ht="13.5" customHeight="1" x14ac:dyDescent="0.3">
      <c r="A439" s="38" t="s">
        <v>710</v>
      </c>
      <c r="B439" s="39">
        <v>30</v>
      </c>
      <c r="C439" s="39">
        <v>52</v>
      </c>
    </row>
    <row r="440" spans="1:3" ht="13.5" customHeight="1" x14ac:dyDescent="0.3">
      <c r="A440" s="38" t="s">
        <v>711</v>
      </c>
      <c r="B440" s="39">
        <v>12</v>
      </c>
      <c r="C440" s="39">
        <v>18</v>
      </c>
    </row>
    <row r="441" spans="1:3" ht="13.5" customHeight="1" x14ac:dyDescent="0.3">
      <c r="A441" s="38" t="s">
        <v>712</v>
      </c>
      <c r="B441" s="39">
        <v>20</v>
      </c>
      <c r="C441" s="39">
        <v>28</v>
      </c>
    </row>
    <row r="442" spans="1:3" ht="13.5" customHeight="1" x14ac:dyDescent="0.3">
      <c r="A442" s="38" t="s">
        <v>713</v>
      </c>
      <c r="B442" s="39">
        <v>21</v>
      </c>
      <c r="C442" s="39">
        <v>30</v>
      </c>
    </row>
    <row r="443" spans="1:3" ht="13.5" customHeight="1" x14ac:dyDescent="0.3">
      <c r="A443" s="38" t="s">
        <v>714</v>
      </c>
      <c r="B443" s="39">
        <v>15</v>
      </c>
      <c r="C443" s="39">
        <v>20</v>
      </c>
    </row>
    <row r="444" spans="1:3" ht="13.5" customHeight="1" x14ac:dyDescent="0.3">
      <c r="A444" s="38" t="s">
        <v>715</v>
      </c>
      <c r="B444" s="39">
        <v>20</v>
      </c>
      <c r="C444" s="39">
        <v>35</v>
      </c>
    </row>
    <row r="445" spans="1:3" ht="13.5" customHeight="1" x14ac:dyDescent="0.3">
      <c r="A445" s="38" t="s">
        <v>716</v>
      </c>
      <c r="B445" s="37">
        <v>22</v>
      </c>
      <c r="C445" s="37">
        <v>37</v>
      </c>
    </row>
    <row r="446" spans="1:3" ht="13.5" customHeight="1" x14ac:dyDescent="0.3">
      <c r="A446" s="34" t="s">
        <v>717</v>
      </c>
      <c r="B446" s="42">
        <v>27</v>
      </c>
      <c r="C446" s="42">
        <v>47</v>
      </c>
    </row>
    <row r="447" spans="1:3" ht="13.5" customHeight="1" x14ac:dyDescent="0.3">
      <c r="A447" s="34" t="s">
        <v>718</v>
      </c>
      <c r="B447" s="42">
        <v>28</v>
      </c>
      <c r="C447" s="42">
        <v>48</v>
      </c>
    </row>
    <row r="448" spans="1:3" ht="13.5" customHeight="1" x14ac:dyDescent="0.3">
      <c r="A448" s="34" t="s">
        <v>719</v>
      </c>
      <c r="B448" s="42">
        <v>38</v>
      </c>
      <c r="C448" s="42">
        <v>77</v>
      </c>
    </row>
    <row r="449" spans="1:3" ht="13.5" customHeight="1" x14ac:dyDescent="0.3">
      <c r="A449" s="34" t="s">
        <v>720</v>
      </c>
      <c r="B449" s="42">
        <v>20</v>
      </c>
      <c r="C449" s="42">
        <v>33</v>
      </c>
    </row>
    <row r="450" spans="1:3" ht="13.5" customHeight="1" x14ac:dyDescent="0.3">
      <c r="A450" s="34" t="s">
        <v>721</v>
      </c>
      <c r="B450" s="42">
        <v>5</v>
      </c>
      <c r="C450" s="42">
        <v>10</v>
      </c>
    </row>
    <row r="451" spans="1:3" ht="13.5" customHeight="1" x14ac:dyDescent="0.3">
      <c r="B451" s="42"/>
      <c r="C451" s="42"/>
    </row>
    <row r="452" spans="1:3" ht="13.5" customHeight="1" x14ac:dyDescent="0.3">
      <c r="A452" s="34" t="s">
        <v>722</v>
      </c>
      <c r="B452" s="32"/>
      <c r="C452" s="32"/>
    </row>
    <row r="453" spans="1:3" ht="13.5" customHeight="1" x14ac:dyDescent="0.3">
      <c r="A453" s="38" t="s">
        <v>723</v>
      </c>
      <c r="B453" s="39">
        <v>8</v>
      </c>
      <c r="C453" s="39">
        <v>12</v>
      </c>
    </row>
    <row r="454" spans="1:3" ht="13.5" customHeight="1" x14ac:dyDescent="0.3">
      <c r="A454" s="38" t="s">
        <v>724</v>
      </c>
      <c r="B454" s="39">
        <v>7</v>
      </c>
      <c r="C454" s="39">
        <v>11</v>
      </c>
    </row>
    <row r="455" spans="1:3" ht="13.5" customHeight="1" x14ac:dyDescent="0.3">
      <c r="A455" s="38" t="s">
        <v>725</v>
      </c>
      <c r="B455" s="39">
        <v>24</v>
      </c>
      <c r="C455" s="39">
        <v>28</v>
      </c>
    </row>
    <row r="456" spans="1:3" ht="13.5" customHeight="1" x14ac:dyDescent="0.3">
      <c r="A456" s="38" t="s">
        <v>726</v>
      </c>
      <c r="B456" s="39">
        <v>11</v>
      </c>
      <c r="C456" s="39">
        <v>16</v>
      </c>
    </row>
    <row r="457" spans="1:3" ht="13.5" customHeight="1" x14ac:dyDescent="0.3">
      <c r="A457" s="38" t="s">
        <v>727</v>
      </c>
      <c r="B457" s="39">
        <v>10</v>
      </c>
      <c r="C457" s="39">
        <v>13</v>
      </c>
    </row>
    <row r="458" spans="1:3" ht="13.5" customHeight="1" x14ac:dyDescent="0.3">
      <c r="A458" s="38" t="s">
        <v>728</v>
      </c>
      <c r="B458" s="39">
        <v>7</v>
      </c>
      <c r="C458" s="39">
        <v>12</v>
      </c>
    </row>
    <row r="459" spans="1:3" ht="13.5" customHeight="1" x14ac:dyDescent="0.3">
      <c r="A459" s="38" t="s">
        <v>729</v>
      </c>
      <c r="B459" s="39">
        <v>7</v>
      </c>
      <c r="C459" s="39">
        <v>11</v>
      </c>
    </row>
    <row r="460" spans="1:3" ht="13.5" customHeight="1" x14ac:dyDescent="0.3">
      <c r="A460" s="38" t="s">
        <v>730</v>
      </c>
      <c r="B460" s="39">
        <v>10</v>
      </c>
      <c r="C460" s="39">
        <v>13</v>
      </c>
    </row>
    <row r="461" spans="1:3" ht="13.5" customHeight="1" x14ac:dyDescent="0.3">
      <c r="A461" s="38" t="s">
        <v>731</v>
      </c>
      <c r="B461" s="39">
        <v>7</v>
      </c>
      <c r="C461" s="39">
        <v>11</v>
      </c>
    </row>
    <row r="462" spans="1:3" ht="13.5" customHeight="1" x14ac:dyDescent="0.3">
      <c r="A462" s="38" t="s">
        <v>732</v>
      </c>
      <c r="B462" s="39">
        <v>21</v>
      </c>
      <c r="C462" s="39">
        <v>24</v>
      </c>
    </row>
    <row r="463" spans="1:3" ht="13" x14ac:dyDescent="0.3">
      <c r="A463" s="38" t="s">
        <v>733</v>
      </c>
      <c r="B463" s="39">
        <v>5</v>
      </c>
      <c r="C463" s="39">
        <v>8</v>
      </c>
    </row>
    <row r="464" spans="1:3" ht="13.5" customHeight="1" x14ac:dyDescent="0.3">
      <c r="A464" s="38" t="s">
        <v>734</v>
      </c>
      <c r="B464" s="39">
        <v>5</v>
      </c>
      <c r="C464" s="39">
        <v>6</v>
      </c>
    </row>
    <row r="465" spans="1:3" ht="13.5" customHeight="1" x14ac:dyDescent="0.3">
      <c r="A465" s="38" t="s">
        <v>735</v>
      </c>
      <c r="B465" s="39">
        <v>4</v>
      </c>
      <c r="C465" s="39">
        <v>5</v>
      </c>
    </row>
    <row r="466" spans="1:3" ht="13.5" customHeight="1" x14ac:dyDescent="0.3">
      <c r="A466" s="38" t="s">
        <v>736</v>
      </c>
      <c r="B466" s="39">
        <v>21</v>
      </c>
      <c r="C466" s="39">
        <v>28</v>
      </c>
    </row>
    <row r="467" spans="1:3" ht="13.5" customHeight="1" x14ac:dyDescent="0.3">
      <c r="A467" s="38" t="s">
        <v>737</v>
      </c>
      <c r="B467" s="39">
        <v>19</v>
      </c>
      <c r="C467" s="39">
        <v>24</v>
      </c>
    </row>
    <row r="468" spans="1:3" ht="13.5" customHeight="1" x14ac:dyDescent="0.3">
      <c r="A468" s="38" t="s">
        <v>738</v>
      </c>
      <c r="B468" s="39">
        <v>22</v>
      </c>
      <c r="C468" s="39">
        <v>26</v>
      </c>
    </row>
    <row r="469" spans="1:3" ht="13.5" customHeight="1" x14ac:dyDescent="0.3">
      <c r="A469" s="38" t="s">
        <v>739</v>
      </c>
      <c r="B469" s="39">
        <v>33</v>
      </c>
      <c r="C469" s="39">
        <v>39</v>
      </c>
    </row>
    <row r="470" spans="1:3" ht="13.5" customHeight="1" x14ac:dyDescent="0.3">
      <c r="A470" s="38" t="s">
        <v>740</v>
      </c>
      <c r="B470" s="39">
        <v>15</v>
      </c>
      <c r="C470" s="39">
        <v>23</v>
      </c>
    </row>
    <row r="471" spans="1:3" ht="13.5" customHeight="1" x14ac:dyDescent="0.3">
      <c r="A471" s="38" t="s">
        <v>741</v>
      </c>
      <c r="B471" s="39">
        <v>13</v>
      </c>
      <c r="C471" s="39">
        <v>19</v>
      </c>
    </row>
    <row r="472" spans="1:3" ht="13.5" customHeight="1" x14ac:dyDescent="0.3">
      <c r="A472" s="38" t="s">
        <v>742</v>
      </c>
      <c r="B472" s="39">
        <v>11</v>
      </c>
      <c r="C472" s="39">
        <v>15</v>
      </c>
    </row>
    <row r="473" spans="1:3" ht="13.5" customHeight="1" x14ac:dyDescent="0.3">
      <c r="A473" s="38" t="s">
        <v>743</v>
      </c>
      <c r="B473" s="39">
        <v>25</v>
      </c>
      <c r="C473" s="39">
        <v>33</v>
      </c>
    </row>
    <row r="474" spans="1:3" ht="13.5" customHeight="1" x14ac:dyDescent="0.3">
      <c r="A474" s="38" t="s">
        <v>744</v>
      </c>
      <c r="B474" s="39">
        <v>20</v>
      </c>
      <c r="C474" s="39">
        <v>27</v>
      </c>
    </row>
    <row r="475" spans="1:3" ht="13.5" customHeight="1" x14ac:dyDescent="0.3">
      <c r="A475" s="38" t="s">
        <v>745</v>
      </c>
      <c r="B475" s="39">
        <v>4</v>
      </c>
      <c r="C475" s="39">
        <v>6</v>
      </c>
    </row>
    <row r="476" spans="1:3" ht="13.5" customHeight="1" x14ac:dyDescent="0.3">
      <c r="A476" s="38" t="s">
        <v>746</v>
      </c>
      <c r="B476" s="39">
        <v>2</v>
      </c>
      <c r="C476" s="39">
        <v>3</v>
      </c>
    </row>
    <row r="477" spans="1:3" ht="13.5" customHeight="1" x14ac:dyDescent="0.3">
      <c r="A477" s="33"/>
      <c r="B477" s="43"/>
      <c r="C477" s="43"/>
    </row>
    <row r="478" spans="1:3" ht="13.5" customHeight="1" x14ac:dyDescent="0.3">
      <c r="A478" s="44" t="s">
        <v>747</v>
      </c>
      <c r="C478" s="36"/>
    </row>
    <row r="479" spans="1:3" ht="69" customHeight="1" x14ac:dyDescent="0.3">
      <c r="A479" s="34" t="s">
        <v>748</v>
      </c>
      <c r="B479" s="34"/>
      <c r="C479" s="34"/>
    </row>
  </sheetData>
  <mergeCells count="1">
    <mergeCell ref="B4:C4"/>
  </mergeCells>
  <printOptions gridLines="1"/>
  <pageMargins left="0.78740157480314965" right="0.78740157480314965" top="0.39370078740157483" bottom="0.39370078740157483" header="0.51181102362204722" footer="0.51181102362204722"/>
  <pageSetup paperSize="9" scale="66"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C372"/>
  <sheetViews>
    <sheetView zoomScale="70" zoomScaleNormal="70" workbookViewId="0">
      <selection activeCell="A2" sqref="A2"/>
    </sheetView>
  </sheetViews>
  <sheetFormatPr defaultColWidth="9.1796875" defaultRowHeight="13.5" customHeight="1" x14ac:dyDescent="0.3"/>
  <cols>
    <col min="1" max="1" width="73.453125" style="44" customWidth="1"/>
    <col min="2" max="2" width="10.81640625" style="35" customWidth="1"/>
    <col min="3" max="3" width="14.54296875" style="35" customWidth="1"/>
    <col min="4" max="16384" width="9.1796875" style="11"/>
  </cols>
  <sheetData>
    <row r="1" spans="1:3" ht="13.5" customHeight="1" x14ac:dyDescent="0.3">
      <c r="A1" s="38" t="s">
        <v>749</v>
      </c>
    </row>
    <row r="2" spans="1:3" ht="13.5" customHeight="1" x14ac:dyDescent="0.3">
      <c r="A2" s="38"/>
    </row>
    <row r="3" spans="1:3" ht="13.5" customHeight="1" x14ac:dyDescent="0.3">
      <c r="B3" s="45"/>
      <c r="C3" s="33" t="s">
        <v>750</v>
      </c>
    </row>
    <row r="4" spans="1:3" ht="13.5" customHeight="1" x14ac:dyDescent="0.3">
      <c r="A4" s="46"/>
      <c r="B4" s="195" t="s">
        <v>751</v>
      </c>
      <c r="C4" s="195"/>
    </row>
    <row r="5" spans="1:3" ht="13.5" customHeight="1" x14ac:dyDescent="0.3">
      <c r="A5" s="47"/>
      <c r="B5" s="59" t="s">
        <v>294</v>
      </c>
      <c r="C5" s="59" t="s">
        <v>295</v>
      </c>
    </row>
    <row r="6" spans="1:3" ht="13.5" customHeight="1" x14ac:dyDescent="0.3">
      <c r="A6" s="46"/>
    </row>
    <row r="7" spans="1:3" ht="13.5" customHeight="1" x14ac:dyDescent="0.3">
      <c r="A7" s="44" t="s">
        <v>296</v>
      </c>
    </row>
    <row r="8" spans="1:3" ht="13.5" customHeight="1" x14ac:dyDescent="0.3">
      <c r="A8" s="44" t="s">
        <v>752</v>
      </c>
      <c r="B8" s="32">
        <v>500</v>
      </c>
      <c r="C8" s="32">
        <v>800</v>
      </c>
    </row>
    <row r="9" spans="1:3" ht="13.5" customHeight="1" x14ac:dyDescent="0.3">
      <c r="A9" s="44" t="s">
        <v>753</v>
      </c>
      <c r="B9" s="32">
        <v>300</v>
      </c>
      <c r="C9" s="32">
        <v>550</v>
      </c>
    </row>
    <row r="10" spans="1:3" ht="13.5" customHeight="1" x14ac:dyDescent="0.3">
      <c r="A10" s="44" t="s">
        <v>298</v>
      </c>
      <c r="B10" s="32">
        <v>600</v>
      </c>
      <c r="C10" s="32">
        <v>1400</v>
      </c>
    </row>
    <row r="11" spans="1:3" ht="13.5" customHeight="1" x14ac:dyDescent="0.3">
      <c r="A11" s="44" t="s">
        <v>300</v>
      </c>
      <c r="B11" s="32">
        <v>350</v>
      </c>
      <c r="C11" s="32">
        <v>600</v>
      </c>
    </row>
    <row r="12" spans="1:3" ht="13.5" customHeight="1" x14ac:dyDescent="0.3">
      <c r="A12" s="44" t="s">
        <v>754</v>
      </c>
      <c r="B12" s="32">
        <v>300</v>
      </c>
      <c r="C12" s="32">
        <v>550</v>
      </c>
    </row>
    <row r="13" spans="1:3" ht="13.5" customHeight="1" x14ac:dyDescent="0.3">
      <c r="A13" s="44" t="s">
        <v>755</v>
      </c>
      <c r="B13" s="32">
        <v>500</v>
      </c>
      <c r="C13" s="32">
        <v>800</v>
      </c>
    </row>
    <row r="14" spans="1:3" ht="13.5" customHeight="1" x14ac:dyDescent="0.3">
      <c r="A14" s="44" t="s">
        <v>756</v>
      </c>
      <c r="B14" s="32">
        <v>250</v>
      </c>
      <c r="C14" s="32">
        <v>400</v>
      </c>
    </row>
    <row r="15" spans="1:3" ht="13.5" customHeight="1" x14ac:dyDescent="0.3">
      <c r="A15" s="44" t="s">
        <v>757</v>
      </c>
      <c r="B15" s="32">
        <v>130</v>
      </c>
      <c r="C15" s="32">
        <v>200</v>
      </c>
    </row>
    <row r="16" spans="1:3" ht="13.5" customHeight="1" x14ac:dyDescent="0.3">
      <c r="A16" s="44" t="s">
        <v>758</v>
      </c>
      <c r="B16" s="32">
        <v>130</v>
      </c>
      <c r="C16" s="32">
        <v>350</v>
      </c>
    </row>
    <row r="17" spans="1:3" ht="13.5" customHeight="1" x14ac:dyDescent="0.3">
      <c r="A17" s="44" t="s">
        <v>759</v>
      </c>
      <c r="B17" s="32">
        <v>550</v>
      </c>
      <c r="C17" s="32">
        <v>950</v>
      </c>
    </row>
    <row r="18" spans="1:3" ht="13.5" customHeight="1" x14ac:dyDescent="0.3">
      <c r="A18" s="44" t="s">
        <v>311</v>
      </c>
      <c r="B18" s="32">
        <v>750</v>
      </c>
      <c r="C18" s="32">
        <v>1400</v>
      </c>
    </row>
    <row r="19" spans="1:3" ht="13.5" customHeight="1" x14ac:dyDescent="0.3">
      <c r="A19" s="44" t="s">
        <v>760</v>
      </c>
      <c r="B19" s="32">
        <v>2000</v>
      </c>
      <c r="C19" s="32">
        <v>3000</v>
      </c>
    </row>
    <row r="21" spans="1:3" ht="13.5" customHeight="1" x14ac:dyDescent="0.3">
      <c r="A21" s="44" t="s">
        <v>320</v>
      </c>
    </row>
    <row r="22" spans="1:3" ht="13.5" customHeight="1" x14ac:dyDescent="0.3">
      <c r="A22" s="44" t="s">
        <v>761</v>
      </c>
      <c r="B22" s="35">
        <v>250</v>
      </c>
      <c r="C22" s="35">
        <v>380</v>
      </c>
    </row>
    <row r="23" spans="1:3" ht="13.5" customHeight="1" x14ac:dyDescent="0.3">
      <c r="A23" s="44" t="s">
        <v>762</v>
      </c>
      <c r="B23" s="35">
        <v>150</v>
      </c>
      <c r="C23" s="35">
        <v>270</v>
      </c>
    </row>
    <row r="24" spans="1:3" ht="13.5" customHeight="1" x14ac:dyDescent="0.3">
      <c r="A24" s="44" t="s">
        <v>763</v>
      </c>
      <c r="B24" s="35">
        <v>350</v>
      </c>
      <c r="C24" s="35">
        <v>600</v>
      </c>
    </row>
    <row r="25" spans="1:3" ht="13.5" customHeight="1" x14ac:dyDescent="0.3">
      <c r="A25" s="44" t="s">
        <v>764</v>
      </c>
      <c r="B25" s="35">
        <v>800</v>
      </c>
      <c r="C25" s="35">
        <v>1200</v>
      </c>
    </row>
    <row r="27" spans="1:3" ht="13.5" customHeight="1" x14ac:dyDescent="0.3">
      <c r="A27" s="44" t="s">
        <v>324</v>
      </c>
    </row>
    <row r="28" spans="1:3" ht="13.5" customHeight="1" x14ac:dyDescent="0.3">
      <c r="A28" s="44" t="s">
        <v>765</v>
      </c>
      <c r="B28" s="35">
        <v>820</v>
      </c>
      <c r="C28" s="35">
        <v>1070</v>
      </c>
    </row>
    <row r="29" spans="1:3" ht="13.5" customHeight="1" x14ac:dyDescent="0.3">
      <c r="A29" s="44" t="s">
        <v>766</v>
      </c>
      <c r="B29" s="35">
        <v>600</v>
      </c>
      <c r="C29" s="35">
        <v>900</v>
      </c>
    </row>
    <row r="30" spans="1:3" ht="13.5" customHeight="1" x14ac:dyDescent="0.3">
      <c r="A30" s="44" t="s">
        <v>767</v>
      </c>
      <c r="B30" s="35">
        <v>550</v>
      </c>
      <c r="C30" s="35">
        <v>950</v>
      </c>
    </row>
    <row r="31" spans="1:3" ht="13.5" customHeight="1" x14ac:dyDescent="0.3">
      <c r="A31" s="44" t="s">
        <v>768</v>
      </c>
      <c r="B31" s="35">
        <v>750</v>
      </c>
      <c r="C31" s="35">
        <v>1200</v>
      </c>
    </row>
    <row r="32" spans="1:3" ht="13.5" customHeight="1" x14ac:dyDescent="0.3">
      <c r="A32" s="44" t="s">
        <v>769</v>
      </c>
      <c r="B32" s="35">
        <v>600</v>
      </c>
      <c r="C32" s="35">
        <v>1100</v>
      </c>
    </row>
    <row r="33" spans="1:3" ht="13.5" customHeight="1" x14ac:dyDescent="0.3">
      <c r="A33" s="44" t="s">
        <v>770</v>
      </c>
      <c r="B33" s="35">
        <v>800</v>
      </c>
      <c r="C33" s="35">
        <v>1100</v>
      </c>
    </row>
    <row r="34" spans="1:3" ht="13.5" customHeight="1" x14ac:dyDescent="0.3">
      <c r="A34" s="44" t="s">
        <v>771</v>
      </c>
      <c r="B34" s="35">
        <v>550</v>
      </c>
      <c r="C34" s="35">
        <v>1100</v>
      </c>
    </row>
    <row r="35" spans="1:3" ht="13.5" customHeight="1" x14ac:dyDescent="0.3">
      <c r="A35" s="44" t="s">
        <v>772</v>
      </c>
      <c r="B35" s="35">
        <v>400</v>
      </c>
      <c r="C35" s="35">
        <v>1000</v>
      </c>
    </row>
    <row r="36" spans="1:3" ht="13.5" customHeight="1" x14ac:dyDescent="0.3">
      <c r="A36" s="44" t="s">
        <v>773</v>
      </c>
      <c r="B36" s="35">
        <v>450</v>
      </c>
      <c r="C36" s="35">
        <v>600</v>
      </c>
    </row>
    <row r="37" spans="1:3" ht="13.5" customHeight="1" x14ac:dyDescent="0.3">
      <c r="A37" s="44" t="s">
        <v>774</v>
      </c>
      <c r="B37" s="35">
        <v>450</v>
      </c>
      <c r="C37" s="35">
        <v>700</v>
      </c>
    </row>
    <row r="38" spans="1:3" ht="13.5" customHeight="1" x14ac:dyDescent="0.3">
      <c r="A38" s="44" t="s">
        <v>775</v>
      </c>
      <c r="B38" s="35">
        <v>150</v>
      </c>
      <c r="C38" s="35">
        <v>400</v>
      </c>
    </row>
    <row r="39" spans="1:3" ht="13.5" customHeight="1" x14ac:dyDescent="0.3">
      <c r="A39" s="44" t="s">
        <v>776</v>
      </c>
      <c r="B39" s="35">
        <v>300</v>
      </c>
      <c r="C39" s="35">
        <v>460</v>
      </c>
    </row>
    <row r="40" spans="1:3" ht="13.5" customHeight="1" x14ac:dyDescent="0.3">
      <c r="A40" s="44" t="s">
        <v>777</v>
      </c>
      <c r="B40" s="35">
        <v>260</v>
      </c>
      <c r="C40" s="35">
        <v>460</v>
      </c>
    </row>
    <row r="41" spans="1:3" ht="13.5" customHeight="1" x14ac:dyDescent="0.3">
      <c r="A41" s="44" t="s">
        <v>778</v>
      </c>
      <c r="B41" s="35">
        <v>300</v>
      </c>
      <c r="C41" s="35">
        <v>450</v>
      </c>
    </row>
    <row r="42" spans="1:3" ht="13.5" customHeight="1" x14ac:dyDescent="0.3">
      <c r="A42" s="44" t="s">
        <v>779</v>
      </c>
      <c r="B42" s="35">
        <v>130</v>
      </c>
      <c r="C42" s="35">
        <v>300</v>
      </c>
    </row>
    <row r="43" spans="1:3" ht="13.5" customHeight="1" x14ac:dyDescent="0.3">
      <c r="A43" s="44" t="s">
        <v>780</v>
      </c>
      <c r="B43" s="35">
        <v>120</v>
      </c>
      <c r="C43" s="35">
        <v>450</v>
      </c>
    </row>
    <row r="44" spans="1:3" ht="13.5" customHeight="1" x14ac:dyDescent="0.3">
      <c r="A44" s="44" t="s">
        <v>781</v>
      </c>
      <c r="B44" s="35">
        <v>100</v>
      </c>
      <c r="C44" s="35">
        <v>300</v>
      </c>
    </row>
    <row r="45" spans="1:3" ht="13.5" customHeight="1" x14ac:dyDescent="0.3">
      <c r="A45" s="44" t="s">
        <v>782</v>
      </c>
      <c r="B45" s="35">
        <v>100</v>
      </c>
      <c r="C45" s="35">
        <v>200</v>
      </c>
    </row>
    <row r="46" spans="1:3" ht="13.5" customHeight="1" x14ac:dyDescent="0.3">
      <c r="A46" s="44" t="s">
        <v>783</v>
      </c>
      <c r="B46" s="35">
        <v>60</v>
      </c>
      <c r="C46" s="35">
        <v>260</v>
      </c>
    </row>
    <row r="47" spans="1:3" ht="13.5" customHeight="1" x14ac:dyDescent="0.3">
      <c r="A47" s="44" t="s">
        <v>784</v>
      </c>
      <c r="B47" s="35">
        <v>1000</v>
      </c>
      <c r="C47" s="35">
        <v>1200</v>
      </c>
    </row>
    <row r="48" spans="1:3" ht="13.5" customHeight="1" x14ac:dyDescent="0.3">
      <c r="A48" s="44" t="s">
        <v>785</v>
      </c>
      <c r="B48" s="35">
        <v>1200</v>
      </c>
      <c r="C48" s="35">
        <v>1500</v>
      </c>
    </row>
    <row r="49" spans="1:3" ht="13.5" customHeight="1" x14ac:dyDescent="0.3">
      <c r="A49" s="44" t="s">
        <v>786</v>
      </c>
      <c r="B49" s="35">
        <v>600</v>
      </c>
      <c r="C49" s="35">
        <v>700</v>
      </c>
    </row>
    <row r="50" spans="1:3" ht="13.5" customHeight="1" x14ac:dyDescent="0.3">
      <c r="A50" s="11" t="s">
        <v>787</v>
      </c>
      <c r="B50" s="35">
        <v>1220</v>
      </c>
      <c r="C50" s="35">
        <v>4300</v>
      </c>
    </row>
    <row r="51" spans="1:3" ht="13.5" customHeight="1" x14ac:dyDescent="0.3">
      <c r="A51" s="44" t="s">
        <v>788</v>
      </c>
      <c r="B51" s="35">
        <v>250</v>
      </c>
      <c r="C51" s="35">
        <v>420</v>
      </c>
    </row>
    <row r="52" spans="1:3" ht="13.5" customHeight="1" x14ac:dyDescent="0.3">
      <c r="A52" s="44" t="s">
        <v>789</v>
      </c>
      <c r="B52" s="35">
        <v>350</v>
      </c>
      <c r="C52" s="35">
        <v>900</v>
      </c>
    </row>
    <row r="53" spans="1:3" ht="13.5" customHeight="1" x14ac:dyDescent="0.3">
      <c r="A53" s="44" t="s">
        <v>790</v>
      </c>
      <c r="B53" s="35">
        <v>3400</v>
      </c>
      <c r="C53" s="35">
        <v>4300</v>
      </c>
    </row>
    <row r="55" spans="1:3" ht="13.5" customHeight="1" x14ac:dyDescent="0.3">
      <c r="A55" s="44" t="s">
        <v>349</v>
      </c>
    </row>
    <row r="56" spans="1:3" ht="13.5" customHeight="1" x14ac:dyDescent="0.3">
      <c r="A56" s="44" t="s">
        <v>791</v>
      </c>
      <c r="B56" s="35">
        <v>300</v>
      </c>
      <c r="C56" s="35">
        <v>1000</v>
      </c>
    </row>
    <row r="57" spans="1:3" ht="13.5" customHeight="1" x14ac:dyDescent="0.3">
      <c r="A57" s="44" t="s">
        <v>792</v>
      </c>
      <c r="B57" s="35">
        <v>100</v>
      </c>
      <c r="C57" s="35">
        <v>400</v>
      </c>
    </row>
    <row r="58" spans="1:3" ht="13.5" customHeight="1" x14ac:dyDescent="0.3">
      <c r="A58" s="44" t="s">
        <v>793</v>
      </c>
      <c r="B58" s="35">
        <v>1000</v>
      </c>
      <c r="C58" s="35">
        <v>1500</v>
      </c>
    </row>
    <row r="59" spans="1:3" ht="13.5" customHeight="1" x14ac:dyDescent="0.3">
      <c r="A59" s="44" t="s">
        <v>794</v>
      </c>
      <c r="B59" s="35">
        <v>3000</v>
      </c>
      <c r="C59" s="35">
        <v>7000</v>
      </c>
    </row>
    <row r="60" spans="1:3" ht="13.5" customHeight="1" x14ac:dyDescent="0.3">
      <c r="A60" s="44" t="s">
        <v>795</v>
      </c>
      <c r="B60" s="35">
        <v>2100</v>
      </c>
      <c r="C60" s="35">
        <v>3700</v>
      </c>
    </row>
    <row r="61" spans="1:3" ht="13.5" customHeight="1" x14ac:dyDescent="0.3">
      <c r="A61" s="44" t="s">
        <v>796</v>
      </c>
      <c r="B61" s="35">
        <v>2500</v>
      </c>
      <c r="C61" s="35">
        <v>3500</v>
      </c>
    </row>
    <row r="62" spans="1:3" ht="13.5" customHeight="1" x14ac:dyDescent="0.3">
      <c r="A62" s="44" t="s">
        <v>797</v>
      </c>
      <c r="B62" s="35">
        <v>2800</v>
      </c>
      <c r="C62" s="35">
        <v>4100</v>
      </c>
    </row>
    <row r="63" spans="1:3" ht="13.5" customHeight="1" x14ac:dyDescent="0.3">
      <c r="A63" s="44" t="s">
        <v>798</v>
      </c>
      <c r="B63" s="35">
        <v>3000</v>
      </c>
      <c r="C63" s="35">
        <v>6500</v>
      </c>
    </row>
    <row r="65" spans="1:3" ht="13.5" customHeight="1" x14ac:dyDescent="0.3">
      <c r="A65" s="44" t="s">
        <v>362</v>
      </c>
    </row>
    <row r="66" spans="1:3" ht="13.5" customHeight="1" x14ac:dyDescent="0.3">
      <c r="A66" s="44" t="s">
        <v>799</v>
      </c>
      <c r="B66" s="35">
        <v>300</v>
      </c>
      <c r="C66" s="35">
        <v>1000</v>
      </c>
    </row>
    <row r="67" spans="1:3" ht="13.5" customHeight="1" x14ac:dyDescent="0.3">
      <c r="A67" s="44" t="s">
        <v>800</v>
      </c>
      <c r="B67" s="35">
        <v>600</v>
      </c>
      <c r="C67" s="35">
        <v>950</v>
      </c>
    </row>
    <row r="68" spans="1:3" ht="13.5" customHeight="1" x14ac:dyDescent="0.3">
      <c r="A68" s="44" t="s">
        <v>801</v>
      </c>
      <c r="B68" s="35">
        <v>400</v>
      </c>
      <c r="C68" s="35">
        <v>600</v>
      </c>
    </row>
    <row r="69" spans="1:3" ht="13.5" customHeight="1" x14ac:dyDescent="0.3">
      <c r="A69" s="44" t="s">
        <v>802</v>
      </c>
      <c r="B69" s="35">
        <v>85</v>
      </c>
      <c r="C69" s="35">
        <v>300</v>
      </c>
    </row>
    <row r="70" spans="1:3" ht="13.5" customHeight="1" x14ac:dyDescent="0.3">
      <c r="A70" s="44" t="s">
        <v>803</v>
      </c>
      <c r="B70" s="35">
        <v>150</v>
      </c>
      <c r="C70" s="35">
        <v>700</v>
      </c>
    </row>
    <row r="71" spans="1:3" ht="13.5" customHeight="1" x14ac:dyDescent="0.3">
      <c r="A71" s="44" t="s">
        <v>804</v>
      </c>
      <c r="B71" s="35">
        <v>600</v>
      </c>
      <c r="C71" s="35">
        <v>900</v>
      </c>
    </row>
    <row r="72" spans="1:3" ht="13.5" customHeight="1" x14ac:dyDescent="0.3">
      <c r="A72" s="44" t="s">
        <v>805</v>
      </c>
      <c r="B72" s="35">
        <v>900</v>
      </c>
      <c r="C72" s="35">
        <v>1250</v>
      </c>
    </row>
    <row r="73" spans="1:3" ht="13.5" customHeight="1" x14ac:dyDescent="0.3">
      <c r="A73" s="44" t="s">
        <v>806</v>
      </c>
      <c r="B73" s="35">
        <v>150</v>
      </c>
      <c r="C73" s="35">
        <v>250</v>
      </c>
    </row>
    <row r="74" spans="1:3" ht="13.5" customHeight="1" x14ac:dyDescent="0.3">
      <c r="A74" s="44" t="s">
        <v>807</v>
      </c>
      <c r="B74" s="35">
        <v>40</v>
      </c>
      <c r="C74" s="35">
        <v>170</v>
      </c>
    </row>
    <row r="75" spans="1:3" ht="13.5" customHeight="1" x14ac:dyDescent="0.3">
      <c r="A75" s="44" t="s">
        <v>808</v>
      </c>
      <c r="B75" s="35">
        <v>550</v>
      </c>
      <c r="C75" s="35">
        <v>850</v>
      </c>
    </row>
    <row r="76" spans="1:3" ht="13.5" customHeight="1" x14ac:dyDescent="0.3">
      <c r="A76" s="44" t="s">
        <v>809</v>
      </c>
      <c r="B76" s="35">
        <v>220</v>
      </c>
      <c r="C76" s="35">
        <v>400</v>
      </c>
    </row>
    <row r="77" spans="1:3" ht="13.5" customHeight="1" x14ac:dyDescent="0.3">
      <c r="A77" s="44" t="s">
        <v>810</v>
      </c>
      <c r="B77" s="35">
        <v>600</v>
      </c>
      <c r="C77" s="35">
        <v>1100</v>
      </c>
    </row>
    <row r="78" spans="1:3" ht="13.5" customHeight="1" x14ac:dyDescent="0.3">
      <c r="A78" s="44" t="s">
        <v>811</v>
      </c>
      <c r="B78" s="35">
        <v>900</v>
      </c>
      <c r="C78" s="35">
        <v>1200</v>
      </c>
    </row>
    <row r="79" spans="1:3" ht="13.5" customHeight="1" x14ac:dyDescent="0.3">
      <c r="A79" s="44" t="s">
        <v>812</v>
      </c>
      <c r="B79" s="35">
        <v>800</v>
      </c>
      <c r="C79" s="35">
        <v>1300</v>
      </c>
    </row>
    <row r="80" spans="1:3" ht="13.5" customHeight="1" x14ac:dyDescent="0.3">
      <c r="A80" s="44" t="s">
        <v>813</v>
      </c>
      <c r="B80" s="35">
        <v>1000</v>
      </c>
      <c r="C80" s="35">
        <v>1500</v>
      </c>
    </row>
    <row r="81" spans="1:3" ht="13.5" customHeight="1" x14ac:dyDescent="0.3">
      <c r="A81" s="44" t="s">
        <v>389</v>
      </c>
      <c r="B81" s="35">
        <v>950</v>
      </c>
      <c r="C81" s="35">
        <v>2200</v>
      </c>
    </row>
    <row r="82" spans="1:3" ht="13.5" customHeight="1" x14ac:dyDescent="0.3">
      <c r="A82" s="44" t="s">
        <v>814</v>
      </c>
      <c r="B82" s="35">
        <v>4000</v>
      </c>
      <c r="C82" s="35">
        <v>7000</v>
      </c>
    </row>
    <row r="83" spans="1:3" ht="13.5" customHeight="1" x14ac:dyDescent="0.3">
      <c r="A83" s="48" t="s">
        <v>815</v>
      </c>
      <c r="B83" s="35">
        <v>3500</v>
      </c>
      <c r="C83" s="35">
        <v>6000</v>
      </c>
    </row>
    <row r="84" spans="1:3" ht="13.5" customHeight="1" x14ac:dyDescent="0.3">
      <c r="A84" s="44" t="s">
        <v>816</v>
      </c>
      <c r="B84" s="35">
        <v>1700</v>
      </c>
      <c r="C84" s="35">
        <v>3000</v>
      </c>
    </row>
    <row r="85" spans="1:3" ht="13.5" customHeight="1" x14ac:dyDescent="0.3">
      <c r="A85" s="44" t="s">
        <v>817</v>
      </c>
      <c r="B85" s="35">
        <v>1000</v>
      </c>
      <c r="C85" s="35">
        <v>2400</v>
      </c>
    </row>
    <row r="86" spans="1:3" ht="13.5" customHeight="1" x14ac:dyDescent="0.3">
      <c r="A86" s="44" t="s">
        <v>818</v>
      </c>
      <c r="B86" s="35">
        <v>1200</v>
      </c>
      <c r="C86" s="35">
        <v>2000</v>
      </c>
    </row>
    <row r="87" spans="1:3" ht="13.5" customHeight="1" x14ac:dyDescent="0.3">
      <c r="A87" s="44" t="s">
        <v>819</v>
      </c>
      <c r="B87" s="35">
        <v>600</v>
      </c>
      <c r="C87" s="35">
        <v>1100</v>
      </c>
    </row>
    <row r="89" spans="1:3" ht="13.5" customHeight="1" x14ac:dyDescent="0.3">
      <c r="A89" s="44" t="s">
        <v>392</v>
      </c>
    </row>
    <row r="90" spans="1:3" ht="13.5" customHeight="1" x14ac:dyDescent="0.3">
      <c r="A90" s="44" t="s">
        <v>820</v>
      </c>
      <c r="B90" s="35">
        <v>200</v>
      </c>
      <c r="C90" s="35">
        <v>500</v>
      </c>
    </row>
    <row r="91" spans="1:3" ht="13.5" customHeight="1" x14ac:dyDescent="0.3">
      <c r="A91" s="44" t="s">
        <v>821</v>
      </c>
      <c r="B91" s="35">
        <v>300</v>
      </c>
      <c r="C91" s="35">
        <v>600</v>
      </c>
    </row>
    <row r="92" spans="1:3" ht="13.5" customHeight="1" x14ac:dyDescent="0.3">
      <c r="A92" s="44" t="s">
        <v>822</v>
      </c>
      <c r="B92" s="35">
        <v>250</v>
      </c>
      <c r="C92" s="35">
        <v>500</v>
      </c>
    </row>
    <row r="93" spans="1:3" ht="13.5" customHeight="1" x14ac:dyDescent="0.3">
      <c r="A93" s="44" t="s">
        <v>823</v>
      </c>
      <c r="B93" s="35">
        <v>2000</v>
      </c>
      <c r="C93" s="35">
        <v>3500</v>
      </c>
    </row>
    <row r="94" spans="1:3" ht="13.5" customHeight="1" x14ac:dyDescent="0.3">
      <c r="A94" s="44" t="s">
        <v>824</v>
      </c>
      <c r="B94" s="35">
        <v>600</v>
      </c>
      <c r="C94" s="35">
        <v>2000</v>
      </c>
    </row>
    <row r="95" spans="1:3" ht="13.5" customHeight="1" x14ac:dyDescent="0.3">
      <c r="A95" s="44" t="s">
        <v>825</v>
      </c>
      <c r="B95" s="35">
        <v>1000</v>
      </c>
      <c r="C95" s="35">
        <v>2100</v>
      </c>
    </row>
    <row r="96" spans="1:3" ht="13.5" customHeight="1" x14ac:dyDescent="0.3">
      <c r="A96" s="44" t="s">
        <v>826</v>
      </c>
      <c r="B96" s="35">
        <v>600</v>
      </c>
      <c r="C96" s="35">
        <v>900</v>
      </c>
    </row>
    <row r="97" spans="1:3" ht="13.5" customHeight="1" x14ac:dyDescent="0.3">
      <c r="A97" s="44" t="s">
        <v>827</v>
      </c>
      <c r="B97" s="35">
        <v>800</v>
      </c>
      <c r="C97" s="35">
        <v>2500</v>
      </c>
    </row>
    <row r="99" spans="1:3" ht="13.5" customHeight="1" x14ac:dyDescent="0.3">
      <c r="A99" s="44" t="s">
        <v>406</v>
      </c>
    </row>
    <row r="100" spans="1:3" ht="13.5" customHeight="1" x14ac:dyDescent="0.3">
      <c r="A100" s="44" t="s">
        <v>828</v>
      </c>
      <c r="B100" s="35">
        <v>150</v>
      </c>
      <c r="C100" s="35">
        <v>210</v>
      </c>
    </row>
    <row r="101" spans="1:3" ht="13.5" customHeight="1" x14ac:dyDescent="0.3">
      <c r="A101" s="44" t="s">
        <v>829</v>
      </c>
      <c r="B101" s="35">
        <v>50</v>
      </c>
      <c r="C101" s="35">
        <v>200</v>
      </c>
    </row>
    <row r="102" spans="1:3" ht="13.5" customHeight="1" x14ac:dyDescent="0.3">
      <c r="A102" s="44" t="s">
        <v>830</v>
      </c>
      <c r="B102" s="35">
        <v>1100</v>
      </c>
      <c r="C102" s="35">
        <v>1350</v>
      </c>
    </row>
    <row r="103" spans="1:3" ht="13.5" customHeight="1" x14ac:dyDescent="0.3">
      <c r="A103" s="44" t="s">
        <v>831</v>
      </c>
      <c r="B103" s="35">
        <v>2700</v>
      </c>
      <c r="C103" s="35">
        <v>6000</v>
      </c>
    </row>
    <row r="104" spans="1:3" ht="13.5" customHeight="1" x14ac:dyDescent="0.3">
      <c r="A104" s="44" t="s">
        <v>832</v>
      </c>
      <c r="B104" s="35">
        <v>3000</v>
      </c>
      <c r="C104" s="35">
        <v>8000</v>
      </c>
    </row>
    <row r="105" spans="1:3" ht="13.5" customHeight="1" x14ac:dyDescent="0.3">
      <c r="A105" s="11" t="s">
        <v>833</v>
      </c>
      <c r="B105" s="35">
        <v>2400</v>
      </c>
      <c r="C105" s="35">
        <v>6300</v>
      </c>
    </row>
    <row r="106" spans="1:3" ht="13.5" customHeight="1" x14ac:dyDescent="0.3">
      <c r="A106" s="11" t="s">
        <v>834</v>
      </c>
      <c r="B106" s="32">
        <v>700</v>
      </c>
      <c r="C106" s="32">
        <v>900</v>
      </c>
    </row>
    <row r="107" spans="1:3" ht="13.5" customHeight="1" x14ac:dyDescent="0.3">
      <c r="A107" s="44" t="s">
        <v>835</v>
      </c>
      <c r="B107" s="35">
        <v>500</v>
      </c>
      <c r="C107" s="35">
        <v>700</v>
      </c>
    </row>
    <row r="108" spans="1:3" ht="13.5" customHeight="1" x14ac:dyDescent="0.3">
      <c r="A108" s="44" t="s">
        <v>836</v>
      </c>
      <c r="B108" s="35">
        <v>300</v>
      </c>
      <c r="C108" s="35">
        <v>600</v>
      </c>
    </row>
    <row r="110" spans="1:3" ht="13.5" customHeight="1" x14ac:dyDescent="0.3">
      <c r="A110" s="44" t="s">
        <v>421</v>
      </c>
    </row>
    <row r="111" spans="1:3" ht="13.5" customHeight="1" x14ac:dyDescent="0.3">
      <c r="A111" s="44" t="s">
        <v>837</v>
      </c>
      <c r="B111" s="35">
        <v>500</v>
      </c>
      <c r="C111" s="35">
        <v>900</v>
      </c>
    </row>
    <row r="112" spans="1:3" ht="13.5" customHeight="1" x14ac:dyDescent="0.3">
      <c r="A112" s="44" t="s">
        <v>838</v>
      </c>
      <c r="B112" s="35">
        <v>250</v>
      </c>
      <c r="C112" s="35">
        <v>800</v>
      </c>
    </row>
    <row r="113" spans="1:3" ht="13.5" customHeight="1" x14ac:dyDescent="0.3">
      <c r="A113" s="44" t="s">
        <v>839</v>
      </c>
      <c r="B113" s="35">
        <v>400</v>
      </c>
      <c r="C113" s="35">
        <v>800</v>
      </c>
    </row>
    <row r="114" spans="1:3" ht="13.5" customHeight="1" x14ac:dyDescent="0.3">
      <c r="A114" s="44" t="s">
        <v>840</v>
      </c>
      <c r="B114" s="35">
        <v>350</v>
      </c>
      <c r="C114" s="35">
        <v>700</v>
      </c>
    </row>
    <row r="115" spans="1:3" ht="13.5" customHeight="1" x14ac:dyDescent="0.3">
      <c r="A115" s="44" t="s">
        <v>841</v>
      </c>
      <c r="B115" s="35">
        <v>800</v>
      </c>
      <c r="C115" s="35">
        <v>1200</v>
      </c>
    </row>
    <row r="116" spans="1:3" ht="13.5" customHeight="1" x14ac:dyDescent="0.3">
      <c r="A116" s="44" t="s">
        <v>842</v>
      </c>
      <c r="B116" s="35">
        <v>300</v>
      </c>
      <c r="C116" s="35">
        <v>700</v>
      </c>
    </row>
    <row r="117" spans="1:3" ht="13.5" customHeight="1" x14ac:dyDescent="0.3">
      <c r="A117" s="11" t="s">
        <v>843</v>
      </c>
      <c r="B117" s="35">
        <v>200</v>
      </c>
      <c r="C117" s="35">
        <v>350</v>
      </c>
    </row>
    <row r="118" spans="1:3" ht="13.5" customHeight="1" x14ac:dyDescent="0.3">
      <c r="A118" s="44" t="s">
        <v>844</v>
      </c>
      <c r="B118" s="35">
        <v>400</v>
      </c>
      <c r="C118" s="35">
        <v>900</v>
      </c>
    </row>
    <row r="119" spans="1:3" ht="13.5" customHeight="1" x14ac:dyDescent="0.3">
      <c r="A119" s="11" t="s">
        <v>845</v>
      </c>
      <c r="B119" s="35">
        <v>650</v>
      </c>
      <c r="C119" s="35">
        <v>1250</v>
      </c>
    </row>
    <row r="120" spans="1:3" ht="13.5" customHeight="1" x14ac:dyDescent="0.3">
      <c r="A120" s="44" t="s">
        <v>846</v>
      </c>
      <c r="B120" s="35">
        <v>850</v>
      </c>
      <c r="C120" s="35">
        <v>1800</v>
      </c>
    </row>
    <row r="121" spans="1:3" ht="13.5" customHeight="1" x14ac:dyDescent="0.3">
      <c r="A121" s="11" t="s">
        <v>847</v>
      </c>
      <c r="B121" s="11">
        <v>500</v>
      </c>
      <c r="C121" s="11">
        <v>1000</v>
      </c>
    </row>
    <row r="122" spans="1:3" ht="13.5" customHeight="1" x14ac:dyDescent="0.3">
      <c r="A122" s="11" t="s">
        <v>848</v>
      </c>
      <c r="B122" s="11">
        <v>350</v>
      </c>
      <c r="C122" s="11">
        <v>1100</v>
      </c>
    </row>
    <row r="123" spans="1:3" ht="13.5" customHeight="1" x14ac:dyDescent="0.3">
      <c r="A123" s="11" t="s">
        <v>849</v>
      </c>
      <c r="B123" s="11">
        <v>500</v>
      </c>
      <c r="C123" s="11">
        <v>1100</v>
      </c>
    </row>
    <row r="124" spans="1:3" ht="13.5" customHeight="1" x14ac:dyDescent="0.3">
      <c r="A124" s="11" t="s">
        <v>850</v>
      </c>
      <c r="B124" s="11">
        <v>800</v>
      </c>
      <c r="C124" s="11">
        <v>1300</v>
      </c>
    </row>
    <row r="125" spans="1:3" ht="13.5" customHeight="1" x14ac:dyDescent="0.3">
      <c r="A125" s="11" t="s">
        <v>851</v>
      </c>
      <c r="B125" s="11">
        <v>400</v>
      </c>
      <c r="C125" s="11">
        <v>800</v>
      </c>
    </row>
    <row r="126" spans="1:3" ht="13.5" customHeight="1" x14ac:dyDescent="0.3">
      <c r="A126" s="11" t="s">
        <v>852</v>
      </c>
      <c r="B126" s="11">
        <v>1100</v>
      </c>
      <c r="C126" s="11">
        <v>1500</v>
      </c>
    </row>
    <row r="127" spans="1:3" ht="13.5" customHeight="1" x14ac:dyDescent="0.3">
      <c r="A127" s="11" t="s">
        <v>853</v>
      </c>
      <c r="B127" s="11">
        <v>700</v>
      </c>
      <c r="C127" s="11">
        <v>1000</v>
      </c>
    </row>
    <row r="128" spans="1:3" ht="13.5" customHeight="1" x14ac:dyDescent="0.3">
      <c r="A128" s="11" t="s">
        <v>854</v>
      </c>
      <c r="B128" s="11">
        <v>2000</v>
      </c>
      <c r="C128" s="11">
        <v>3200</v>
      </c>
    </row>
    <row r="129" spans="1:3" ht="13.5" customHeight="1" x14ac:dyDescent="0.3">
      <c r="A129" s="11" t="s">
        <v>855</v>
      </c>
      <c r="B129" s="11">
        <v>550</v>
      </c>
      <c r="C129" s="11">
        <v>1200</v>
      </c>
    </row>
    <row r="130" spans="1:3" ht="13.5" customHeight="1" x14ac:dyDescent="0.3">
      <c r="A130" s="44" t="s">
        <v>856</v>
      </c>
      <c r="B130" s="35">
        <v>750</v>
      </c>
      <c r="C130" s="35">
        <v>900</v>
      </c>
    </row>
    <row r="131" spans="1:3" ht="13.5" customHeight="1" x14ac:dyDescent="0.3">
      <c r="A131" s="11" t="s">
        <v>857</v>
      </c>
      <c r="B131" s="11">
        <v>90</v>
      </c>
      <c r="C131" s="11">
        <v>250</v>
      </c>
    </row>
    <row r="132" spans="1:3" ht="13.5" customHeight="1" x14ac:dyDescent="0.3">
      <c r="A132" s="11" t="s">
        <v>858</v>
      </c>
      <c r="B132" s="11">
        <v>200</v>
      </c>
      <c r="C132" s="11">
        <v>250</v>
      </c>
    </row>
    <row r="133" spans="1:3" ht="13.5" customHeight="1" x14ac:dyDescent="0.3">
      <c r="A133" s="11" t="s">
        <v>859</v>
      </c>
      <c r="B133" s="11">
        <v>450</v>
      </c>
      <c r="C133" s="11">
        <v>600</v>
      </c>
    </row>
    <row r="134" spans="1:3" ht="13.5" customHeight="1" x14ac:dyDescent="0.3">
      <c r="A134" s="11" t="s">
        <v>860</v>
      </c>
      <c r="B134" s="11">
        <v>500</v>
      </c>
      <c r="C134" s="11">
        <v>600</v>
      </c>
    </row>
    <row r="135" spans="1:3" ht="13.5" customHeight="1" x14ac:dyDescent="0.3">
      <c r="A135" s="11"/>
      <c r="B135" s="11"/>
      <c r="C135" s="11"/>
    </row>
    <row r="136" spans="1:3" ht="13.5" customHeight="1" x14ac:dyDescent="0.3">
      <c r="A136" s="44" t="s">
        <v>452</v>
      </c>
    </row>
    <row r="137" spans="1:3" ht="13.5" customHeight="1" x14ac:dyDescent="0.3">
      <c r="A137" s="11" t="s">
        <v>861</v>
      </c>
      <c r="B137" s="32">
        <v>400</v>
      </c>
      <c r="C137" s="32">
        <v>600</v>
      </c>
    </row>
    <row r="138" spans="1:3" ht="13.5" customHeight="1" x14ac:dyDescent="0.3">
      <c r="A138" s="11" t="s">
        <v>862</v>
      </c>
      <c r="B138" s="32">
        <v>800</v>
      </c>
      <c r="C138" s="32">
        <v>1200</v>
      </c>
    </row>
    <row r="139" spans="1:3" ht="13.5" customHeight="1" x14ac:dyDescent="0.3">
      <c r="A139" s="11" t="s">
        <v>863</v>
      </c>
      <c r="B139" s="32">
        <v>130</v>
      </c>
      <c r="C139" s="32">
        <v>220</v>
      </c>
    </row>
    <row r="140" spans="1:3" ht="13.5" customHeight="1" x14ac:dyDescent="0.3">
      <c r="A140" s="11" t="s">
        <v>864</v>
      </c>
      <c r="B140" s="32">
        <v>280</v>
      </c>
      <c r="C140" s="32">
        <v>450</v>
      </c>
    </row>
    <row r="141" spans="1:3" ht="13.5" customHeight="1" x14ac:dyDescent="0.3">
      <c r="A141" s="11" t="s">
        <v>865</v>
      </c>
      <c r="B141" s="32">
        <v>120</v>
      </c>
      <c r="C141" s="32">
        <v>310</v>
      </c>
    </row>
    <row r="142" spans="1:3" ht="13.5" customHeight="1" x14ac:dyDescent="0.3">
      <c r="A142" s="11" t="s">
        <v>866</v>
      </c>
      <c r="B142" s="32">
        <v>290</v>
      </c>
      <c r="C142" s="32">
        <v>440</v>
      </c>
    </row>
    <row r="143" spans="1:3" ht="13.5" customHeight="1" x14ac:dyDescent="0.3">
      <c r="A143" s="11" t="s">
        <v>867</v>
      </c>
      <c r="B143" s="32">
        <v>90</v>
      </c>
      <c r="C143" s="32">
        <v>200</v>
      </c>
    </row>
    <row r="144" spans="1:3" ht="13.5" customHeight="1" x14ac:dyDescent="0.3">
      <c r="A144" s="11" t="s">
        <v>868</v>
      </c>
      <c r="B144" s="32">
        <v>100</v>
      </c>
      <c r="C144" s="32">
        <v>250</v>
      </c>
    </row>
    <row r="145" spans="1:3" ht="13.5" customHeight="1" x14ac:dyDescent="0.3">
      <c r="A145" s="11" t="s">
        <v>869</v>
      </c>
      <c r="B145" s="32">
        <v>90</v>
      </c>
      <c r="C145" s="32">
        <v>100</v>
      </c>
    </row>
    <row r="146" spans="1:3" ht="13.5" customHeight="1" x14ac:dyDescent="0.3">
      <c r="A146" s="11" t="s">
        <v>870</v>
      </c>
      <c r="B146" s="32">
        <v>180</v>
      </c>
      <c r="C146" s="32">
        <v>270</v>
      </c>
    </row>
    <row r="147" spans="1:3" ht="13.5" customHeight="1" x14ac:dyDescent="0.3">
      <c r="A147" s="11" t="s">
        <v>871</v>
      </c>
      <c r="B147" s="32">
        <v>450</v>
      </c>
      <c r="C147" s="32">
        <v>700</v>
      </c>
    </row>
    <row r="148" spans="1:3" ht="13.5" customHeight="1" x14ac:dyDescent="0.3">
      <c r="A148" s="11" t="s">
        <v>872</v>
      </c>
      <c r="B148" s="32">
        <v>90</v>
      </c>
      <c r="C148" s="32">
        <v>200</v>
      </c>
    </row>
    <row r="149" spans="1:3" ht="13.5" customHeight="1" x14ac:dyDescent="0.3">
      <c r="A149" s="11" t="s">
        <v>873</v>
      </c>
      <c r="B149" s="32">
        <v>180</v>
      </c>
      <c r="C149" s="32">
        <v>250</v>
      </c>
    </row>
    <row r="150" spans="1:3" ht="13.5" customHeight="1" x14ac:dyDescent="0.3">
      <c r="A150" s="11" t="s">
        <v>874</v>
      </c>
      <c r="B150" s="32">
        <v>80</v>
      </c>
      <c r="C150" s="32">
        <v>150</v>
      </c>
    </row>
    <row r="151" spans="1:3" ht="13.5" customHeight="1" x14ac:dyDescent="0.3">
      <c r="A151" s="11" t="s">
        <v>875</v>
      </c>
      <c r="B151" s="32">
        <v>100</v>
      </c>
      <c r="C151" s="32">
        <v>350</v>
      </c>
    </row>
    <row r="152" spans="1:3" ht="13.5" customHeight="1" x14ac:dyDescent="0.3">
      <c r="A152" s="11" t="s">
        <v>876</v>
      </c>
      <c r="B152" s="32">
        <v>100</v>
      </c>
      <c r="C152" s="32">
        <v>150</v>
      </c>
    </row>
    <row r="153" spans="1:3" ht="13.5" customHeight="1" x14ac:dyDescent="0.3">
      <c r="A153" s="11" t="s">
        <v>877</v>
      </c>
      <c r="B153" s="32">
        <v>200</v>
      </c>
      <c r="C153" s="32">
        <v>600</v>
      </c>
    </row>
    <row r="154" spans="1:3" ht="13.5" customHeight="1" x14ac:dyDescent="0.3">
      <c r="A154" s="11" t="s">
        <v>878</v>
      </c>
      <c r="B154" s="32">
        <v>180</v>
      </c>
      <c r="C154" s="32">
        <v>300</v>
      </c>
    </row>
    <row r="155" spans="1:3" ht="13.5" customHeight="1" x14ac:dyDescent="0.3">
      <c r="A155" s="11" t="s">
        <v>879</v>
      </c>
      <c r="B155" s="32">
        <v>500</v>
      </c>
      <c r="C155" s="32">
        <v>800</v>
      </c>
    </row>
    <row r="156" spans="1:3" ht="13.5" customHeight="1" x14ac:dyDescent="0.3">
      <c r="A156" s="11" t="s">
        <v>880</v>
      </c>
      <c r="B156" s="32">
        <v>35</v>
      </c>
      <c r="C156" s="32">
        <v>40</v>
      </c>
    </row>
    <row r="157" spans="1:3" ht="13.5" customHeight="1" x14ac:dyDescent="0.3">
      <c r="A157" s="11" t="s">
        <v>881</v>
      </c>
      <c r="B157" s="32">
        <v>400</v>
      </c>
      <c r="C157" s="32">
        <v>900</v>
      </c>
    </row>
    <row r="158" spans="1:3" ht="13.5" customHeight="1" x14ac:dyDescent="0.3">
      <c r="A158" s="11" t="s">
        <v>882</v>
      </c>
      <c r="B158" s="32">
        <v>300</v>
      </c>
      <c r="C158" s="32">
        <v>800</v>
      </c>
    </row>
    <row r="159" spans="1:3" ht="13.5" customHeight="1" x14ac:dyDescent="0.3">
      <c r="A159" s="11" t="s">
        <v>883</v>
      </c>
      <c r="B159" s="32">
        <v>400</v>
      </c>
      <c r="C159" s="32">
        <v>800</v>
      </c>
    </row>
    <row r="160" spans="1:3" ht="13.5" customHeight="1" x14ac:dyDescent="0.3">
      <c r="A160" s="11" t="s">
        <v>884</v>
      </c>
      <c r="B160" s="32">
        <v>2000</v>
      </c>
      <c r="C160" s="32">
        <v>4000</v>
      </c>
    </row>
    <row r="161" spans="1:3" ht="13.5" customHeight="1" x14ac:dyDescent="0.3">
      <c r="A161" s="11" t="s">
        <v>885</v>
      </c>
      <c r="B161" s="11">
        <v>120</v>
      </c>
      <c r="C161" s="11">
        <v>210</v>
      </c>
    </row>
    <row r="162" spans="1:3" ht="13.5" customHeight="1" x14ac:dyDescent="0.3">
      <c r="A162" s="11" t="s">
        <v>886</v>
      </c>
      <c r="B162" s="11">
        <v>500</v>
      </c>
      <c r="C162" s="11">
        <v>800</v>
      </c>
    </row>
    <row r="163" spans="1:3" ht="13.5" customHeight="1" x14ac:dyDescent="0.3">
      <c r="A163" s="11" t="s">
        <v>887</v>
      </c>
      <c r="B163" s="11">
        <v>1000</v>
      </c>
      <c r="C163" s="11">
        <v>3200</v>
      </c>
    </row>
    <row r="164" spans="1:3" ht="13.5" customHeight="1" x14ac:dyDescent="0.3">
      <c r="A164" s="11" t="s">
        <v>888</v>
      </c>
      <c r="B164" s="11">
        <v>1700</v>
      </c>
      <c r="C164" s="11">
        <v>2500</v>
      </c>
    </row>
    <row r="165" spans="1:3" ht="13.5" customHeight="1" x14ac:dyDescent="0.3">
      <c r="A165" s="11" t="s">
        <v>889</v>
      </c>
      <c r="B165" s="11">
        <v>750</v>
      </c>
      <c r="C165" s="11">
        <v>1200</v>
      </c>
    </row>
    <row r="166" spans="1:3" ht="13.5" customHeight="1" x14ac:dyDescent="0.3">
      <c r="A166" s="11" t="s">
        <v>890</v>
      </c>
      <c r="B166" s="11">
        <v>500</v>
      </c>
      <c r="C166" s="11">
        <v>1000</v>
      </c>
    </row>
    <row r="167" spans="1:3" ht="13.5" customHeight="1" x14ac:dyDescent="0.3">
      <c r="A167" s="11" t="s">
        <v>891</v>
      </c>
      <c r="B167" s="11">
        <v>2500</v>
      </c>
      <c r="C167" s="11">
        <v>3000</v>
      </c>
    </row>
    <row r="169" spans="1:3" ht="13.5" customHeight="1" x14ac:dyDescent="0.3">
      <c r="A169" s="44" t="s">
        <v>498</v>
      </c>
    </row>
    <row r="170" spans="1:3" ht="13.5" customHeight="1" x14ac:dyDescent="0.3">
      <c r="A170" s="44" t="s">
        <v>892</v>
      </c>
      <c r="B170" s="49">
        <v>750</v>
      </c>
      <c r="C170" s="49">
        <v>1300</v>
      </c>
    </row>
    <row r="171" spans="1:3" ht="13.5" customHeight="1" x14ac:dyDescent="0.3">
      <c r="A171" s="44" t="s">
        <v>893</v>
      </c>
      <c r="B171" s="49">
        <v>250</v>
      </c>
      <c r="C171" s="49">
        <v>350</v>
      </c>
    </row>
    <row r="172" spans="1:3" ht="13.5" customHeight="1" x14ac:dyDescent="0.3">
      <c r="A172" s="44" t="s">
        <v>894</v>
      </c>
      <c r="B172" s="49">
        <v>100</v>
      </c>
      <c r="C172" s="49">
        <v>150</v>
      </c>
    </row>
    <row r="173" spans="1:3" ht="13.5" customHeight="1" x14ac:dyDescent="0.3">
      <c r="A173" s="44" t="s">
        <v>895</v>
      </c>
      <c r="B173" s="49">
        <v>150</v>
      </c>
      <c r="C173" s="49">
        <v>200</v>
      </c>
    </row>
    <row r="174" spans="1:3" ht="13.5" customHeight="1" x14ac:dyDescent="0.3">
      <c r="A174" s="44" t="s">
        <v>896</v>
      </c>
      <c r="B174" s="49">
        <v>900</v>
      </c>
      <c r="C174" s="49">
        <v>1400</v>
      </c>
    </row>
    <row r="175" spans="1:3" ht="13.5" customHeight="1" x14ac:dyDescent="0.3">
      <c r="A175" s="44" t="s">
        <v>897</v>
      </c>
      <c r="B175" s="35">
        <v>250</v>
      </c>
      <c r="C175" s="35">
        <v>300</v>
      </c>
    </row>
    <row r="176" spans="1:3" ht="13.5" customHeight="1" x14ac:dyDescent="0.3">
      <c r="A176" s="44" t="s">
        <v>898</v>
      </c>
      <c r="B176" s="49">
        <v>250</v>
      </c>
      <c r="C176" s="49">
        <v>300</v>
      </c>
    </row>
    <row r="177" spans="1:3" ht="13.5" customHeight="1" x14ac:dyDescent="0.3">
      <c r="A177" s="44" t="s">
        <v>899</v>
      </c>
      <c r="B177" s="49">
        <v>200</v>
      </c>
      <c r="C177" s="49">
        <v>300</v>
      </c>
    </row>
    <row r="178" spans="1:3" ht="13.5" customHeight="1" x14ac:dyDescent="0.3">
      <c r="A178" s="44" t="s">
        <v>900</v>
      </c>
      <c r="B178" s="35">
        <v>100</v>
      </c>
      <c r="C178" s="35">
        <v>150</v>
      </c>
    </row>
    <row r="179" spans="1:3" ht="13.5" customHeight="1" x14ac:dyDescent="0.3">
      <c r="A179" s="44" t="s">
        <v>901</v>
      </c>
      <c r="B179" s="49">
        <v>100</v>
      </c>
      <c r="C179" s="49">
        <v>150</v>
      </c>
    </row>
    <row r="180" spans="1:3" ht="13.5" customHeight="1" x14ac:dyDescent="0.3">
      <c r="A180" s="44" t="s">
        <v>902</v>
      </c>
      <c r="B180" s="49">
        <v>500</v>
      </c>
      <c r="C180" s="49">
        <v>700</v>
      </c>
    </row>
    <row r="181" spans="1:3" ht="13.5" customHeight="1" x14ac:dyDescent="0.3">
      <c r="A181" s="44" t="s">
        <v>903</v>
      </c>
      <c r="B181" s="49">
        <v>700</v>
      </c>
      <c r="C181" s="49">
        <v>800</v>
      </c>
    </row>
    <row r="182" spans="1:3" ht="13.5" customHeight="1" x14ac:dyDescent="0.3">
      <c r="A182" s="44" t="s">
        <v>904</v>
      </c>
      <c r="B182" s="35">
        <v>250</v>
      </c>
      <c r="C182" s="35">
        <v>350</v>
      </c>
    </row>
    <row r="184" spans="1:3" ht="13.5" customHeight="1" x14ac:dyDescent="0.3">
      <c r="A184" s="44" t="s">
        <v>512</v>
      </c>
    </row>
    <row r="185" spans="1:3" ht="13.5" customHeight="1" x14ac:dyDescent="0.3">
      <c r="A185" s="44" t="s">
        <v>905</v>
      </c>
      <c r="B185" s="49">
        <v>350</v>
      </c>
      <c r="C185" s="49">
        <v>600</v>
      </c>
    </row>
    <row r="186" spans="1:3" ht="13.5" customHeight="1" x14ac:dyDescent="0.3">
      <c r="A186" s="44" t="s">
        <v>906</v>
      </c>
      <c r="B186" s="49">
        <v>200</v>
      </c>
      <c r="C186" s="49">
        <v>400</v>
      </c>
    </row>
    <row r="187" spans="1:3" ht="13.5" customHeight="1" x14ac:dyDescent="0.3">
      <c r="A187" s="44" t="s">
        <v>907</v>
      </c>
      <c r="B187" s="49">
        <v>100</v>
      </c>
      <c r="C187" s="49">
        <v>250</v>
      </c>
    </row>
    <row r="188" spans="1:3" ht="13.5" customHeight="1" x14ac:dyDescent="0.3">
      <c r="A188" s="44" t="s">
        <v>908</v>
      </c>
      <c r="B188" s="49">
        <v>100</v>
      </c>
      <c r="C188" s="49">
        <v>250</v>
      </c>
    </row>
    <row r="189" spans="1:3" ht="13.5" customHeight="1" x14ac:dyDescent="0.3">
      <c r="A189" s="44" t="s">
        <v>909</v>
      </c>
      <c r="B189" s="49">
        <v>150</v>
      </c>
      <c r="C189" s="49">
        <v>300</v>
      </c>
    </row>
    <row r="190" spans="1:3" ht="13.5" customHeight="1" x14ac:dyDescent="0.3">
      <c r="A190" s="44" t="s">
        <v>910</v>
      </c>
      <c r="B190" s="49">
        <v>100</v>
      </c>
      <c r="C190" s="49">
        <v>150</v>
      </c>
    </row>
    <row r="191" spans="1:3" ht="13.5" customHeight="1" x14ac:dyDescent="0.3">
      <c r="A191" s="44" t="s">
        <v>911</v>
      </c>
      <c r="B191" s="35">
        <v>100</v>
      </c>
      <c r="C191" s="35">
        <v>350</v>
      </c>
    </row>
    <row r="192" spans="1:3" ht="13.5" customHeight="1" x14ac:dyDescent="0.3">
      <c r="A192" s="44" t="s">
        <v>912</v>
      </c>
      <c r="B192" s="49">
        <v>250</v>
      </c>
      <c r="C192" s="49">
        <v>350</v>
      </c>
    </row>
    <row r="193" spans="1:3" ht="13.5" customHeight="1" x14ac:dyDescent="0.3">
      <c r="A193" s="44" t="s">
        <v>913</v>
      </c>
      <c r="B193" s="49">
        <v>300</v>
      </c>
      <c r="C193" s="49">
        <v>500</v>
      </c>
    </row>
    <row r="194" spans="1:3" ht="13.5" customHeight="1" x14ac:dyDescent="0.3">
      <c r="A194" s="44" t="s">
        <v>914</v>
      </c>
      <c r="B194" s="49">
        <v>500</v>
      </c>
      <c r="C194" s="49">
        <v>850</v>
      </c>
    </row>
    <row r="195" spans="1:3" ht="13.5" customHeight="1" x14ac:dyDescent="0.3">
      <c r="A195" s="44" t="s">
        <v>915</v>
      </c>
      <c r="B195" s="35">
        <v>300</v>
      </c>
      <c r="C195" s="35">
        <v>500</v>
      </c>
    </row>
    <row r="196" spans="1:3" ht="13.5" customHeight="1" x14ac:dyDescent="0.3">
      <c r="A196" s="44" t="s">
        <v>916</v>
      </c>
      <c r="B196" s="35">
        <v>300</v>
      </c>
      <c r="C196" s="35">
        <v>600</v>
      </c>
    </row>
    <row r="197" spans="1:3" ht="13.5" customHeight="1" x14ac:dyDescent="0.3">
      <c r="A197" s="44" t="s">
        <v>528</v>
      </c>
      <c r="B197" s="49">
        <v>400</v>
      </c>
      <c r="C197" s="49">
        <v>600</v>
      </c>
    </row>
    <row r="198" spans="1:3" ht="13.5" customHeight="1" x14ac:dyDescent="0.3">
      <c r="A198" s="44" t="s">
        <v>917</v>
      </c>
      <c r="B198" s="49">
        <v>700</v>
      </c>
      <c r="C198" s="49">
        <v>1200</v>
      </c>
    </row>
    <row r="199" spans="1:3" ht="13.5" customHeight="1" x14ac:dyDescent="0.3">
      <c r="A199" s="44" t="s">
        <v>918</v>
      </c>
      <c r="B199" s="49">
        <v>700</v>
      </c>
      <c r="C199" s="49">
        <v>1000</v>
      </c>
    </row>
    <row r="200" spans="1:3" ht="13.5" customHeight="1" x14ac:dyDescent="0.3">
      <c r="A200" s="44" t="s">
        <v>919</v>
      </c>
      <c r="B200" s="35">
        <v>400</v>
      </c>
      <c r="C200" s="35">
        <v>700</v>
      </c>
    </row>
    <row r="202" spans="1:3" ht="13.5" customHeight="1" x14ac:dyDescent="0.3">
      <c r="A202" s="44" t="s">
        <v>533</v>
      </c>
    </row>
    <row r="203" spans="1:3" ht="13.5" customHeight="1" x14ac:dyDescent="0.3">
      <c r="A203" s="11" t="s">
        <v>920</v>
      </c>
      <c r="B203" s="11">
        <v>300</v>
      </c>
      <c r="C203" s="11">
        <v>400</v>
      </c>
    </row>
    <row r="204" spans="1:3" ht="13.5" customHeight="1" x14ac:dyDescent="0.3">
      <c r="A204" s="11" t="s">
        <v>921</v>
      </c>
      <c r="B204" s="11">
        <v>250</v>
      </c>
      <c r="C204" s="11">
        <v>300</v>
      </c>
    </row>
    <row r="205" spans="1:3" ht="13.5" customHeight="1" x14ac:dyDescent="0.3">
      <c r="A205" s="11" t="s">
        <v>922</v>
      </c>
      <c r="B205" s="11">
        <v>400</v>
      </c>
      <c r="C205" s="11">
        <v>600</v>
      </c>
    </row>
    <row r="206" spans="1:3" ht="13.5" customHeight="1" x14ac:dyDescent="0.3">
      <c r="A206" s="11" t="s">
        <v>923</v>
      </c>
      <c r="B206" s="11">
        <v>400</v>
      </c>
      <c r="C206" s="11">
        <v>600</v>
      </c>
    </row>
    <row r="207" spans="1:3" ht="13.5" customHeight="1" x14ac:dyDescent="0.3">
      <c r="A207" s="11" t="s">
        <v>924</v>
      </c>
      <c r="B207" s="11">
        <v>350</v>
      </c>
      <c r="C207" s="11">
        <v>450</v>
      </c>
    </row>
    <row r="208" spans="1:3" ht="13.5" customHeight="1" x14ac:dyDescent="0.3">
      <c r="A208" s="11" t="s">
        <v>925</v>
      </c>
      <c r="B208" s="11">
        <v>200</v>
      </c>
      <c r="C208" s="11">
        <v>300</v>
      </c>
    </row>
    <row r="209" spans="1:3" ht="13.5" customHeight="1" x14ac:dyDescent="0.3">
      <c r="A209" s="11" t="s">
        <v>926</v>
      </c>
      <c r="B209" s="11">
        <v>100</v>
      </c>
      <c r="C209" s="11">
        <v>150</v>
      </c>
    </row>
    <row r="210" spans="1:3" ht="13.5" customHeight="1" x14ac:dyDescent="0.3">
      <c r="A210" s="11" t="s">
        <v>927</v>
      </c>
      <c r="B210" s="11">
        <v>200</v>
      </c>
      <c r="C210" s="11">
        <v>350</v>
      </c>
    </row>
    <row r="211" spans="1:3" ht="13.5" customHeight="1" x14ac:dyDescent="0.3">
      <c r="A211" s="11" t="s">
        <v>928</v>
      </c>
      <c r="B211" s="11">
        <v>300</v>
      </c>
      <c r="C211" s="11">
        <v>400</v>
      </c>
    </row>
    <row r="212" spans="1:3" ht="13.5" customHeight="1" x14ac:dyDescent="0.3">
      <c r="A212" s="11" t="s">
        <v>929</v>
      </c>
      <c r="B212" s="11">
        <v>250</v>
      </c>
      <c r="C212" s="11">
        <v>300</v>
      </c>
    </row>
    <row r="213" spans="1:3" ht="13.5" customHeight="1" x14ac:dyDescent="0.3">
      <c r="A213" s="11" t="s">
        <v>930</v>
      </c>
      <c r="B213" s="11">
        <v>300</v>
      </c>
      <c r="C213" s="11">
        <v>400</v>
      </c>
    </row>
    <row r="214" spans="1:3" ht="13.5" customHeight="1" x14ac:dyDescent="0.3">
      <c r="A214" s="11" t="s">
        <v>931</v>
      </c>
      <c r="B214" s="11">
        <v>400</v>
      </c>
      <c r="C214" s="11">
        <v>500</v>
      </c>
    </row>
    <row r="215" spans="1:3" ht="13.5" customHeight="1" x14ac:dyDescent="0.3">
      <c r="A215" s="11" t="s">
        <v>932</v>
      </c>
      <c r="B215" s="11">
        <v>150</v>
      </c>
      <c r="C215" s="11">
        <v>300</v>
      </c>
    </row>
    <row r="216" spans="1:3" ht="13.5" customHeight="1" x14ac:dyDescent="0.3">
      <c r="A216" s="11" t="s">
        <v>933</v>
      </c>
      <c r="B216" s="11">
        <v>150</v>
      </c>
      <c r="C216" s="11">
        <v>200</v>
      </c>
    </row>
    <row r="217" spans="1:3" ht="13.5" customHeight="1" x14ac:dyDescent="0.3">
      <c r="A217" s="11" t="s">
        <v>934</v>
      </c>
      <c r="B217" s="11">
        <v>1200</v>
      </c>
      <c r="C217" s="11">
        <v>1500</v>
      </c>
    </row>
    <row r="218" spans="1:3" ht="13.5" customHeight="1" x14ac:dyDescent="0.3">
      <c r="A218" s="11" t="s">
        <v>935</v>
      </c>
      <c r="B218" s="11">
        <v>2500</v>
      </c>
      <c r="C218" s="11">
        <v>3000</v>
      </c>
    </row>
    <row r="219" spans="1:3" ht="13.5" customHeight="1" x14ac:dyDescent="0.3">
      <c r="A219" s="11" t="s">
        <v>936</v>
      </c>
      <c r="B219" s="11">
        <v>500</v>
      </c>
      <c r="C219" s="11">
        <v>1000</v>
      </c>
    </row>
    <row r="220" spans="1:3" ht="13.5" customHeight="1" x14ac:dyDescent="0.3">
      <c r="A220" s="11" t="s">
        <v>937</v>
      </c>
      <c r="B220" s="11">
        <v>900</v>
      </c>
      <c r="C220" s="11">
        <v>1500</v>
      </c>
    </row>
    <row r="221" spans="1:3" ht="13.5" customHeight="1" x14ac:dyDescent="0.3">
      <c r="A221" s="11" t="s">
        <v>938</v>
      </c>
      <c r="B221" s="11">
        <v>1500</v>
      </c>
      <c r="C221" s="11">
        <v>2500</v>
      </c>
    </row>
    <row r="222" spans="1:3" ht="13.5" customHeight="1" x14ac:dyDescent="0.3">
      <c r="A222" s="11" t="s">
        <v>939</v>
      </c>
      <c r="B222" s="11">
        <v>3500</v>
      </c>
      <c r="C222" s="11">
        <v>5500</v>
      </c>
    </row>
    <row r="223" spans="1:3" ht="13.5" customHeight="1" x14ac:dyDescent="0.3">
      <c r="A223" s="11" t="s">
        <v>940</v>
      </c>
      <c r="B223" s="11">
        <v>700</v>
      </c>
      <c r="C223" s="11">
        <v>1200</v>
      </c>
    </row>
    <row r="224" spans="1:3" ht="13.5" customHeight="1" x14ac:dyDescent="0.3">
      <c r="A224" s="11" t="s">
        <v>941</v>
      </c>
      <c r="B224" s="11">
        <v>1000</v>
      </c>
      <c r="C224" s="11">
        <v>1500</v>
      </c>
    </row>
    <row r="225" spans="1:3" ht="13.5" customHeight="1" x14ac:dyDescent="0.3">
      <c r="A225" s="11" t="s">
        <v>942</v>
      </c>
      <c r="B225" s="11">
        <v>200</v>
      </c>
      <c r="C225" s="11">
        <v>350</v>
      </c>
    </row>
    <row r="226" spans="1:3" ht="13.5" customHeight="1" x14ac:dyDescent="0.3">
      <c r="A226" s="11" t="s">
        <v>943</v>
      </c>
      <c r="B226" s="11">
        <v>900</v>
      </c>
      <c r="C226" s="11">
        <v>1100</v>
      </c>
    </row>
    <row r="227" spans="1:3" ht="13.5" customHeight="1" x14ac:dyDescent="0.3">
      <c r="A227" s="11" t="s">
        <v>944</v>
      </c>
      <c r="B227" s="11">
        <v>1200</v>
      </c>
      <c r="C227" s="11">
        <v>1800</v>
      </c>
    </row>
    <row r="228" spans="1:3" ht="13.5" customHeight="1" x14ac:dyDescent="0.3">
      <c r="A228" s="11" t="s">
        <v>945</v>
      </c>
      <c r="B228" s="11">
        <v>3500</v>
      </c>
      <c r="C228" s="11">
        <v>5000</v>
      </c>
    </row>
    <row r="229" spans="1:3" ht="13.5" customHeight="1" x14ac:dyDescent="0.3">
      <c r="A229" s="11"/>
      <c r="B229" s="32"/>
      <c r="C229" s="32"/>
    </row>
    <row r="230" spans="1:3" ht="13.5" customHeight="1" x14ac:dyDescent="0.3">
      <c r="A230" s="44" t="s">
        <v>573</v>
      </c>
    </row>
    <row r="231" spans="1:3" ht="13.5" customHeight="1" x14ac:dyDescent="0.3">
      <c r="A231" s="44" t="s">
        <v>946</v>
      </c>
      <c r="B231" s="35">
        <v>250</v>
      </c>
      <c r="C231" s="35">
        <v>800</v>
      </c>
    </row>
    <row r="232" spans="1:3" ht="13.5" customHeight="1" x14ac:dyDescent="0.3">
      <c r="A232" s="44" t="s">
        <v>947</v>
      </c>
      <c r="B232" s="35">
        <v>80</v>
      </c>
      <c r="C232" s="35">
        <v>230</v>
      </c>
    </row>
    <row r="233" spans="1:3" ht="13.5" customHeight="1" x14ac:dyDescent="0.3">
      <c r="A233" s="44" t="s">
        <v>948</v>
      </c>
      <c r="B233" s="35">
        <v>200</v>
      </c>
      <c r="C233" s="35">
        <v>650</v>
      </c>
    </row>
    <row r="234" spans="1:3" ht="13.5" customHeight="1" x14ac:dyDescent="0.3">
      <c r="A234" s="44" t="s">
        <v>949</v>
      </c>
      <c r="B234" s="35">
        <v>200</v>
      </c>
      <c r="C234" s="35">
        <v>650</v>
      </c>
    </row>
    <row r="235" spans="1:3" ht="13.5" customHeight="1" x14ac:dyDescent="0.3">
      <c r="A235" s="44" t="s">
        <v>950</v>
      </c>
      <c r="B235" s="35">
        <v>250</v>
      </c>
      <c r="C235" s="35">
        <v>650</v>
      </c>
    </row>
    <row r="236" spans="1:3" ht="13.5" customHeight="1" x14ac:dyDescent="0.3">
      <c r="A236" s="44" t="s">
        <v>951</v>
      </c>
      <c r="B236" s="35">
        <v>200</v>
      </c>
      <c r="C236" s="35">
        <v>600</v>
      </c>
    </row>
    <row r="237" spans="1:3" ht="13.5" customHeight="1" x14ac:dyDescent="0.3">
      <c r="A237" s="44" t="s">
        <v>952</v>
      </c>
      <c r="B237" s="35">
        <v>350</v>
      </c>
      <c r="C237" s="35">
        <v>800</v>
      </c>
    </row>
    <row r="238" spans="1:3" ht="13.5" customHeight="1" x14ac:dyDescent="0.3">
      <c r="A238" s="44" t="s">
        <v>953</v>
      </c>
      <c r="B238" s="35">
        <v>350</v>
      </c>
      <c r="C238" s="35">
        <v>800</v>
      </c>
    </row>
    <row r="240" spans="1:3" ht="13.5" customHeight="1" x14ac:dyDescent="0.3">
      <c r="A240" s="44" t="s">
        <v>590</v>
      </c>
    </row>
    <row r="241" spans="1:3" ht="13.5" customHeight="1" x14ac:dyDescent="0.3">
      <c r="A241" s="44" t="s">
        <v>954</v>
      </c>
      <c r="B241" s="32">
        <v>100</v>
      </c>
      <c r="C241" s="32">
        <v>130</v>
      </c>
    </row>
    <row r="242" spans="1:3" ht="13.5" customHeight="1" x14ac:dyDescent="0.3">
      <c r="A242" s="44" t="s">
        <v>955</v>
      </c>
      <c r="B242" s="32">
        <v>20</v>
      </c>
      <c r="C242" s="32">
        <v>30</v>
      </c>
    </row>
    <row r="243" spans="1:3" ht="13.5" customHeight="1" x14ac:dyDescent="0.3">
      <c r="A243" s="44" t="s">
        <v>956</v>
      </c>
      <c r="B243" s="32">
        <v>350</v>
      </c>
      <c r="C243" s="32">
        <v>470</v>
      </c>
    </row>
    <row r="244" spans="1:3" ht="13.5" customHeight="1" x14ac:dyDescent="0.3">
      <c r="A244" s="44" t="s">
        <v>957</v>
      </c>
      <c r="B244" s="32">
        <v>180</v>
      </c>
      <c r="C244" s="32">
        <v>210</v>
      </c>
    </row>
    <row r="245" spans="1:3" ht="13.5" customHeight="1" x14ac:dyDescent="0.3">
      <c r="A245" s="44" t="s">
        <v>958</v>
      </c>
      <c r="B245" s="32">
        <v>350</v>
      </c>
      <c r="C245" s="32">
        <v>450</v>
      </c>
    </row>
    <row r="246" spans="1:3" ht="13.5" customHeight="1" x14ac:dyDescent="0.3">
      <c r="A246" s="44" t="s">
        <v>959</v>
      </c>
      <c r="B246" s="32">
        <v>90</v>
      </c>
      <c r="C246" s="32">
        <v>150</v>
      </c>
    </row>
    <row r="247" spans="1:3" ht="13.5" customHeight="1" x14ac:dyDescent="0.3">
      <c r="A247" s="44" t="s">
        <v>960</v>
      </c>
      <c r="B247" s="32">
        <v>630</v>
      </c>
      <c r="C247" s="32">
        <v>700</v>
      </c>
    </row>
    <row r="248" spans="1:3" ht="13.5" customHeight="1" x14ac:dyDescent="0.3">
      <c r="B248" s="32"/>
      <c r="C248" s="32"/>
    </row>
    <row r="249" spans="1:3" ht="13.5" customHeight="1" x14ac:dyDescent="0.3">
      <c r="A249" s="44" t="s">
        <v>599</v>
      </c>
    </row>
    <row r="250" spans="1:3" ht="13.5" customHeight="1" x14ac:dyDescent="0.3">
      <c r="A250" s="38" t="s">
        <v>961</v>
      </c>
      <c r="B250" s="37">
        <v>700</v>
      </c>
      <c r="C250" s="37">
        <v>800</v>
      </c>
    </row>
    <row r="251" spans="1:3" ht="13.5" customHeight="1" x14ac:dyDescent="0.3">
      <c r="A251" s="38" t="s">
        <v>962</v>
      </c>
      <c r="B251" s="37">
        <v>200</v>
      </c>
      <c r="C251" s="37">
        <v>350</v>
      </c>
    </row>
    <row r="252" spans="1:3" ht="13.5" customHeight="1" x14ac:dyDescent="0.3">
      <c r="A252" s="38" t="s">
        <v>963</v>
      </c>
      <c r="B252" s="37">
        <v>1100</v>
      </c>
      <c r="C252" s="37">
        <v>1500</v>
      </c>
    </row>
    <row r="253" spans="1:3" ht="13.5" customHeight="1" x14ac:dyDescent="0.3">
      <c r="A253" s="38" t="s">
        <v>964</v>
      </c>
      <c r="B253" s="37">
        <v>4000</v>
      </c>
      <c r="C253" s="37">
        <v>6000</v>
      </c>
    </row>
    <row r="254" spans="1:3" ht="13.5" customHeight="1" x14ac:dyDescent="0.3">
      <c r="A254" s="38" t="s">
        <v>965</v>
      </c>
      <c r="B254" s="37">
        <v>500</v>
      </c>
      <c r="C254" s="37">
        <v>700</v>
      </c>
    </row>
    <row r="255" spans="1:3" ht="13.5" customHeight="1" x14ac:dyDescent="0.3">
      <c r="A255" s="38" t="s">
        <v>966</v>
      </c>
      <c r="B255" s="37">
        <v>200</v>
      </c>
      <c r="C255" s="37">
        <v>400</v>
      </c>
    </row>
    <row r="256" spans="1:3" ht="13.5" customHeight="1" x14ac:dyDescent="0.3">
      <c r="A256" s="38" t="s">
        <v>967</v>
      </c>
      <c r="B256" s="37">
        <v>250</v>
      </c>
      <c r="C256" s="37">
        <v>350</v>
      </c>
    </row>
    <row r="257" spans="1:3" ht="13.5" customHeight="1" x14ac:dyDescent="0.3">
      <c r="A257" s="38" t="s">
        <v>968</v>
      </c>
      <c r="B257" s="37">
        <v>300</v>
      </c>
      <c r="C257" s="37">
        <v>500</v>
      </c>
    </row>
    <row r="258" spans="1:3" ht="13.5" customHeight="1" x14ac:dyDescent="0.3">
      <c r="A258" s="38" t="s">
        <v>969</v>
      </c>
      <c r="B258" s="37">
        <v>400</v>
      </c>
      <c r="C258" s="37">
        <v>600</v>
      </c>
    </row>
    <row r="259" spans="1:3" ht="13.5" customHeight="1" x14ac:dyDescent="0.3">
      <c r="A259" s="38" t="s">
        <v>970</v>
      </c>
      <c r="B259" s="37">
        <v>200</v>
      </c>
      <c r="C259" s="37">
        <v>300</v>
      </c>
    </row>
    <row r="260" spans="1:3" ht="13.5" customHeight="1" x14ac:dyDescent="0.3">
      <c r="A260" s="38" t="s">
        <v>971</v>
      </c>
      <c r="B260" s="37">
        <v>1100</v>
      </c>
      <c r="C260" s="37">
        <v>1300</v>
      </c>
    </row>
    <row r="261" spans="1:3" ht="13.5" customHeight="1" x14ac:dyDescent="0.3">
      <c r="A261" s="38" t="s">
        <v>972</v>
      </c>
      <c r="B261" s="37">
        <v>1200</v>
      </c>
      <c r="C261" s="37">
        <v>1500</v>
      </c>
    </row>
    <row r="262" spans="1:3" ht="13.5" customHeight="1" x14ac:dyDescent="0.3">
      <c r="A262" s="38" t="s">
        <v>973</v>
      </c>
      <c r="B262" s="37">
        <v>1500</v>
      </c>
      <c r="C262" s="37">
        <v>3500</v>
      </c>
    </row>
    <row r="263" spans="1:3" ht="13.5" customHeight="1" x14ac:dyDescent="0.3">
      <c r="A263" s="38" t="s">
        <v>974</v>
      </c>
      <c r="B263" s="37">
        <v>900</v>
      </c>
      <c r="C263" s="37">
        <v>1000</v>
      </c>
    </row>
    <row r="264" spans="1:3" ht="13.5" customHeight="1" x14ac:dyDescent="0.3">
      <c r="A264" s="38" t="s">
        <v>975</v>
      </c>
      <c r="B264" s="37">
        <v>2000</v>
      </c>
      <c r="C264" s="37">
        <v>3000</v>
      </c>
    </row>
    <row r="265" spans="1:3" ht="13.5" customHeight="1" x14ac:dyDescent="0.3">
      <c r="A265" s="38" t="s">
        <v>976</v>
      </c>
      <c r="B265" s="37">
        <v>900</v>
      </c>
      <c r="C265" s="37">
        <v>1200</v>
      </c>
    </row>
    <row r="266" spans="1:3" ht="13.5" customHeight="1" x14ac:dyDescent="0.3">
      <c r="A266" s="38" t="s">
        <v>977</v>
      </c>
      <c r="B266" s="37">
        <v>1000</v>
      </c>
      <c r="C266" s="37">
        <v>1200</v>
      </c>
    </row>
    <row r="267" spans="1:3" ht="13.5" customHeight="1" x14ac:dyDescent="0.3">
      <c r="A267" s="38" t="s">
        <v>978</v>
      </c>
      <c r="B267" s="37">
        <v>400</v>
      </c>
      <c r="C267" s="37">
        <v>600</v>
      </c>
    </row>
    <row r="268" spans="1:3" ht="13.5" customHeight="1" x14ac:dyDescent="0.3">
      <c r="A268" s="38" t="s">
        <v>979</v>
      </c>
      <c r="B268" s="37">
        <v>600</v>
      </c>
      <c r="C268" s="37">
        <v>1200</v>
      </c>
    </row>
    <row r="269" spans="1:3" ht="13.5" customHeight="1" x14ac:dyDescent="0.3">
      <c r="A269" s="38" t="s">
        <v>980</v>
      </c>
      <c r="B269" s="37">
        <v>320</v>
      </c>
      <c r="C269" s="37">
        <v>750</v>
      </c>
    </row>
    <row r="270" spans="1:3" ht="13.5" customHeight="1" x14ac:dyDescent="0.3">
      <c r="A270" s="38" t="s">
        <v>981</v>
      </c>
      <c r="B270" s="37">
        <v>400</v>
      </c>
      <c r="C270" s="37">
        <v>700</v>
      </c>
    </row>
    <row r="271" spans="1:3" ht="13.5" customHeight="1" x14ac:dyDescent="0.3">
      <c r="A271" s="38" t="s">
        <v>982</v>
      </c>
      <c r="B271" s="37">
        <v>300</v>
      </c>
      <c r="C271" s="37">
        <v>400</v>
      </c>
    </row>
    <row r="272" spans="1:3" ht="13.5" customHeight="1" x14ac:dyDescent="0.3">
      <c r="A272" s="38" t="s">
        <v>983</v>
      </c>
      <c r="B272" s="37">
        <v>400</v>
      </c>
      <c r="C272" s="37">
        <v>700</v>
      </c>
    </row>
    <row r="273" spans="1:3" ht="13.5" customHeight="1" x14ac:dyDescent="0.3">
      <c r="A273" s="38" t="s">
        <v>984</v>
      </c>
      <c r="B273" s="37">
        <v>200</v>
      </c>
      <c r="C273" s="37">
        <v>400</v>
      </c>
    </row>
    <row r="274" spans="1:3" ht="13.5" customHeight="1" x14ac:dyDescent="0.3">
      <c r="A274" s="38"/>
      <c r="B274" s="37"/>
      <c r="C274" s="37"/>
    </row>
    <row r="275" spans="1:3" ht="13.5" customHeight="1" x14ac:dyDescent="0.3">
      <c r="A275" s="44" t="s">
        <v>621</v>
      </c>
    </row>
    <row r="276" spans="1:3" ht="13.5" customHeight="1" x14ac:dyDescent="0.3">
      <c r="A276" s="44" t="s">
        <v>985</v>
      </c>
      <c r="B276" s="35">
        <v>250</v>
      </c>
      <c r="C276" s="35">
        <v>300</v>
      </c>
    </row>
    <row r="277" spans="1:3" ht="13.5" customHeight="1" x14ac:dyDescent="0.3">
      <c r="A277" s="44" t="s">
        <v>986</v>
      </c>
      <c r="B277" s="35">
        <v>220</v>
      </c>
      <c r="C277" s="35">
        <v>320</v>
      </c>
    </row>
    <row r="278" spans="1:3" ht="13.5" customHeight="1" x14ac:dyDescent="0.3">
      <c r="A278" s="11" t="s">
        <v>987</v>
      </c>
      <c r="B278" s="35">
        <v>200</v>
      </c>
      <c r="C278" s="35">
        <v>300</v>
      </c>
    </row>
    <row r="279" spans="1:3" ht="13.5" customHeight="1" x14ac:dyDescent="0.3">
      <c r="A279" s="44" t="s">
        <v>988</v>
      </c>
      <c r="B279" s="35">
        <v>220</v>
      </c>
      <c r="C279" s="35">
        <v>320</v>
      </c>
    </row>
    <row r="280" spans="1:3" ht="13.5" customHeight="1" x14ac:dyDescent="0.3">
      <c r="A280" s="44" t="s">
        <v>989</v>
      </c>
      <c r="B280" s="35">
        <v>700</v>
      </c>
      <c r="C280" s="35">
        <v>1100</v>
      </c>
    </row>
    <row r="281" spans="1:3" ht="13.5" customHeight="1" x14ac:dyDescent="0.3">
      <c r="A281" s="44" t="s">
        <v>990</v>
      </c>
      <c r="B281" s="35">
        <v>650</v>
      </c>
      <c r="C281" s="35">
        <v>850</v>
      </c>
    </row>
    <row r="282" spans="1:3" ht="13.5" customHeight="1" x14ac:dyDescent="0.3">
      <c r="A282" s="44" t="s">
        <v>991</v>
      </c>
      <c r="B282" s="35">
        <v>450</v>
      </c>
      <c r="C282" s="35">
        <v>550</v>
      </c>
    </row>
    <row r="283" spans="1:3" ht="13.5" customHeight="1" x14ac:dyDescent="0.3">
      <c r="A283" s="44" t="s">
        <v>992</v>
      </c>
      <c r="B283" s="35">
        <v>100</v>
      </c>
      <c r="C283" s="35">
        <v>300</v>
      </c>
    </row>
    <row r="284" spans="1:3" ht="13.5" customHeight="1" x14ac:dyDescent="0.3">
      <c r="A284" s="44" t="s">
        <v>993</v>
      </c>
      <c r="B284" s="35">
        <v>1800</v>
      </c>
      <c r="C284" s="35">
        <v>2900</v>
      </c>
    </row>
    <row r="285" spans="1:3" ht="13.5" customHeight="1" x14ac:dyDescent="0.3">
      <c r="A285" s="44" t="s">
        <v>994</v>
      </c>
      <c r="B285" s="35">
        <v>1000</v>
      </c>
      <c r="C285" s="35">
        <v>1800</v>
      </c>
    </row>
    <row r="286" spans="1:3" ht="13.5" customHeight="1" x14ac:dyDescent="0.3">
      <c r="A286" s="44" t="s">
        <v>995</v>
      </c>
      <c r="B286" s="35">
        <v>950</v>
      </c>
      <c r="C286" s="35">
        <v>1150</v>
      </c>
    </row>
    <row r="287" spans="1:3" ht="13.5" customHeight="1" x14ac:dyDescent="0.3">
      <c r="A287" s="44" t="s">
        <v>996</v>
      </c>
      <c r="B287" s="35">
        <v>200</v>
      </c>
      <c r="C287" s="35">
        <v>330</v>
      </c>
    </row>
    <row r="289" spans="1:3" ht="13.5" customHeight="1" x14ac:dyDescent="0.3">
      <c r="A289" s="44" t="s">
        <v>645</v>
      </c>
    </row>
    <row r="290" spans="1:3" ht="13.5" customHeight="1" x14ac:dyDescent="0.3">
      <c r="A290" s="38" t="s">
        <v>997</v>
      </c>
      <c r="B290" s="50">
        <v>50</v>
      </c>
      <c r="C290" s="37">
        <v>150</v>
      </c>
    </row>
    <row r="291" spans="1:3" ht="13.5" customHeight="1" x14ac:dyDescent="0.3">
      <c r="A291" s="38" t="s">
        <v>998</v>
      </c>
      <c r="B291" s="50">
        <v>1400</v>
      </c>
      <c r="C291" s="37">
        <v>2300</v>
      </c>
    </row>
    <row r="292" spans="1:3" ht="13.5" customHeight="1" x14ac:dyDescent="0.3">
      <c r="A292" s="38" t="s">
        <v>999</v>
      </c>
      <c r="B292" s="50">
        <v>900</v>
      </c>
      <c r="C292" s="37">
        <v>1000</v>
      </c>
    </row>
    <row r="293" spans="1:3" ht="13.5" customHeight="1" x14ac:dyDescent="0.3">
      <c r="A293" s="38" t="s">
        <v>1000</v>
      </c>
      <c r="B293" s="50">
        <v>700</v>
      </c>
      <c r="C293" s="37">
        <v>1100</v>
      </c>
    </row>
    <row r="294" spans="1:3" ht="13.5" customHeight="1" x14ac:dyDescent="0.3">
      <c r="A294" s="38" t="s">
        <v>1001</v>
      </c>
      <c r="B294" s="50">
        <v>500</v>
      </c>
      <c r="C294" s="37">
        <v>800</v>
      </c>
    </row>
    <row r="295" spans="1:3" ht="13.5" customHeight="1" x14ac:dyDescent="0.3">
      <c r="A295" s="44" t="s">
        <v>1002</v>
      </c>
      <c r="B295" s="35">
        <v>1100</v>
      </c>
      <c r="C295" s="35">
        <v>1700</v>
      </c>
    </row>
    <row r="296" spans="1:3" ht="13.5" customHeight="1" x14ac:dyDescent="0.3">
      <c r="A296" s="44" t="s">
        <v>1003</v>
      </c>
      <c r="B296" s="35">
        <v>130</v>
      </c>
      <c r="C296" s="35">
        <v>250</v>
      </c>
    </row>
    <row r="298" spans="1:3" ht="13.5" customHeight="1" x14ac:dyDescent="0.3">
      <c r="A298" s="44" t="s">
        <v>653</v>
      </c>
    </row>
    <row r="299" spans="1:3" ht="13.5" customHeight="1" x14ac:dyDescent="0.3">
      <c r="A299" s="44" t="s">
        <v>1004</v>
      </c>
      <c r="B299" s="35">
        <v>500</v>
      </c>
      <c r="C299" s="35">
        <v>1200</v>
      </c>
    </row>
    <row r="300" spans="1:3" ht="13.5" customHeight="1" x14ac:dyDescent="0.3">
      <c r="A300" s="44" t="s">
        <v>1005</v>
      </c>
      <c r="B300" s="35">
        <v>620</v>
      </c>
      <c r="C300" s="35">
        <v>770</v>
      </c>
    </row>
    <row r="301" spans="1:3" ht="13.5" customHeight="1" x14ac:dyDescent="0.3">
      <c r="A301" s="44" t="s">
        <v>1006</v>
      </c>
      <c r="B301" s="35">
        <v>150</v>
      </c>
      <c r="C301" s="35">
        <v>300</v>
      </c>
    </row>
    <row r="302" spans="1:3" ht="13.5" customHeight="1" x14ac:dyDescent="0.3">
      <c r="A302" s="44" t="s">
        <v>1007</v>
      </c>
      <c r="B302" s="35">
        <v>260</v>
      </c>
      <c r="C302" s="35">
        <v>520</v>
      </c>
    </row>
    <row r="303" spans="1:3" ht="13.5" customHeight="1" x14ac:dyDescent="0.3">
      <c r="A303" s="44" t="s">
        <v>1008</v>
      </c>
      <c r="B303" s="35">
        <v>41</v>
      </c>
      <c r="C303" s="35">
        <v>52</v>
      </c>
    </row>
    <row r="304" spans="1:3" ht="13.5" customHeight="1" x14ac:dyDescent="0.3">
      <c r="A304" s="44" t="s">
        <v>1009</v>
      </c>
      <c r="B304" s="35">
        <v>180</v>
      </c>
      <c r="C304" s="35">
        <v>180</v>
      </c>
    </row>
    <row r="305" spans="1:3" ht="13.5" customHeight="1" x14ac:dyDescent="0.3">
      <c r="A305" s="44" t="s">
        <v>1010</v>
      </c>
      <c r="B305" s="35">
        <v>77</v>
      </c>
      <c r="C305" s="35">
        <v>100</v>
      </c>
    </row>
    <row r="306" spans="1:3" ht="13.5" customHeight="1" x14ac:dyDescent="0.3">
      <c r="A306" s="44" t="s">
        <v>1011</v>
      </c>
      <c r="B306" s="35">
        <v>41</v>
      </c>
      <c r="C306" s="35">
        <v>150</v>
      </c>
    </row>
    <row r="307" spans="1:3" ht="13.5" customHeight="1" x14ac:dyDescent="0.3">
      <c r="A307" s="44" t="s">
        <v>1012</v>
      </c>
      <c r="B307" s="35">
        <v>260</v>
      </c>
      <c r="C307" s="35">
        <v>460</v>
      </c>
    </row>
    <row r="308" spans="1:3" ht="13.5" customHeight="1" x14ac:dyDescent="0.3">
      <c r="A308" s="44" t="s">
        <v>1013</v>
      </c>
      <c r="B308" s="35">
        <v>26</v>
      </c>
      <c r="C308" s="35">
        <v>36</v>
      </c>
    </row>
    <row r="309" spans="1:3" ht="13.5" customHeight="1" x14ac:dyDescent="0.3">
      <c r="A309" s="44" t="s">
        <v>1014</v>
      </c>
      <c r="B309" s="35">
        <v>52</v>
      </c>
      <c r="C309" s="35">
        <v>52</v>
      </c>
    </row>
    <row r="310" spans="1:3" ht="13.5" customHeight="1" x14ac:dyDescent="0.3">
      <c r="A310" s="44" t="s">
        <v>1015</v>
      </c>
      <c r="B310" s="35">
        <v>52</v>
      </c>
      <c r="C310" s="35">
        <v>62</v>
      </c>
    </row>
    <row r="311" spans="1:3" ht="13.5" customHeight="1" x14ac:dyDescent="0.3">
      <c r="A311" s="44" t="s">
        <v>1016</v>
      </c>
      <c r="B311" s="35">
        <v>15</v>
      </c>
      <c r="C311" s="35">
        <v>52</v>
      </c>
    </row>
    <row r="312" spans="1:3" ht="13.5" customHeight="1" x14ac:dyDescent="0.3">
      <c r="A312" s="44" t="s">
        <v>1017</v>
      </c>
      <c r="B312" s="35">
        <v>720</v>
      </c>
      <c r="C312" s="35">
        <v>930</v>
      </c>
    </row>
    <row r="313" spans="1:3" ht="13.5" customHeight="1" x14ac:dyDescent="0.3">
      <c r="A313" s="44" t="s">
        <v>1018</v>
      </c>
      <c r="B313" s="35">
        <v>520</v>
      </c>
      <c r="C313" s="35">
        <v>1550</v>
      </c>
    </row>
    <row r="314" spans="1:3" ht="13.5" customHeight="1" x14ac:dyDescent="0.3">
      <c r="A314" s="44" t="s">
        <v>1019</v>
      </c>
      <c r="B314" s="35">
        <v>410</v>
      </c>
      <c r="C314" s="35">
        <v>520</v>
      </c>
    </row>
    <row r="315" spans="1:3" ht="13.5" customHeight="1" x14ac:dyDescent="0.3">
      <c r="A315" s="44" t="s">
        <v>1020</v>
      </c>
      <c r="B315" s="35">
        <v>300</v>
      </c>
      <c r="C315" s="35">
        <v>800</v>
      </c>
    </row>
    <row r="316" spans="1:3" ht="13.5" customHeight="1" x14ac:dyDescent="0.3">
      <c r="A316" s="44" t="s">
        <v>1021</v>
      </c>
      <c r="B316" s="35">
        <v>1050</v>
      </c>
      <c r="C316" s="35">
        <v>1550</v>
      </c>
    </row>
    <row r="317" spans="1:3" ht="13.5" customHeight="1" x14ac:dyDescent="0.3">
      <c r="A317" s="44" t="s">
        <v>1022</v>
      </c>
      <c r="B317" s="35">
        <v>720</v>
      </c>
      <c r="C317" s="35">
        <v>930</v>
      </c>
    </row>
    <row r="318" spans="1:3" ht="13.5" customHeight="1" x14ac:dyDescent="0.3">
      <c r="A318" s="44" t="s">
        <v>1023</v>
      </c>
      <c r="B318" s="35">
        <v>520</v>
      </c>
      <c r="C318" s="35">
        <v>780</v>
      </c>
    </row>
    <row r="319" spans="1:3" ht="13.5" customHeight="1" x14ac:dyDescent="0.3">
      <c r="A319" s="44" t="s">
        <v>1024</v>
      </c>
      <c r="B319" s="35">
        <v>520</v>
      </c>
      <c r="C319" s="35">
        <v>1250</v>
      </c>
    </row>
    <row r="321" spans="1:3" ht="13.5" customHeight="1" x14ac:dyDescent="0.3">
      <c r="A321" s="44" t="s">
        <v>681</v>
      </c>
    </row>
    <row r="322" spans="1:3" ht="13.5" customHeight="1" x14ac:dyDescent="0.3">
      <c r="A322" s="38" t="s">
        <v>1025</v>
      </c>
      <c r="B322" s="37">
        <v>310</v>
      </c>
      <c r="C322" s="37">
        <v>500</v>
      </c>
    </row>
    <row r="323" spans="1:3" ht="13.5" customHeight="1" x14ac:dyDescent="0.3">
      <c r="A323" s="38" t="s">
        <v>1026</v>
      </c>
      <c r="B323" s="37">
        <v>240</v>
      </c>
      <c r="C323" s="37">
        <v>370</v>
      </c>
    </row>
    <row r="324" spans="1:3" ht="13.5" customHeight="1" x14ac:dyDescent="0.3">
      <c r="A324" s="38" t="s">
        <v>1027</v>
      </c>
      <c r="B324" s="37">
        <v>100</v>
      </c>
      <c r="C324" s="37">
        <v>190</v>
      </c>
    </row>
    <row r="325" spans="1:3" ht="13.5" customHeight="1" x14ac:dyDescent="0.3">
      <c r="A325" s="38" t="s">
        <v>1028</v>
      </c>
      <c r="B325" s="37">
        <v>70</v>
      </c>
      <c r="C325" s="37">
        <v>110</v>
      </c>
    </row>
    <row r="326" spans="1:3" ht="13.5" customHeight="1" x14ac:dyDescent="0.3">
      <c r="A326" s="38" t="s">
        <v>1029</v>
      </c>
      <c r="B326" s="37">
        <v>110</v>
      </c>
      <c r="C326" s="37">
        <v>190</v>
      </c>
    </row>
    <row r="327" spans="1:3" ht="13.5" customHeight="1" x14ac:dyDescent="0.3">
      <c r="A327" s="38" t="s">
        <v>1030</v>
      </c>
      <c r="B327" s="37">
        <v>280</v>
      </c>
      <c r="C327" s="37">
        <v>450</v>
      </c>
    </row>
    <row r="328" spans="1:3" ht="13.5" customHeight="1" x14ac:dyDescent="0.3">
      <c r="A328" s="38" t="s">
        <v>1031</v>
      </c>
      <c r="B328" s="37">
        <v>1000</v>
      </c>
      <c r="C328" s="37">
        <v>1400</v>
      </c>
    </row>
    <row r="329" spans="1:3" ht="13.5" customHeight="1" x14ac:dyDescent="0.3">
      <c r="A329" s="38" t="s">
        <v>1032</v>
      </c>
      <c r="B329" s="37">
        <v>1000</v>
      </c>
      <c r="C329" s="37">
        <v>1500</v>
      </c>
    </row>
    <row r="330" spans="1:3" ht="13.5" customHeight="1" x14ac:dyDescent="0.3">
      <c r="A330" s="38" t="s">
        <v>1033</v>
      </c>
      <c r="B330" s="37">
        <v>900</v>
      </c>
      <c r="C330" s="37">
        <v>1400</v>
      </c>
    </row>
    <row r="331" spans="1:3" ht="13.5" customHeight="1" x14ac:dyDescent="0.3">
      <c r="A331" s="38" t="s">
        <v>1034</v>
      </c>
      <c r="B331" s="37">
        <v>900</v>
      </c>
      <c r="C331" s="37">
        <v>1400</v>
      </c>
    </row>
    <row r="332" spans="1:3" ht="13.5" customHeight="1" x14ac:dyDescent="0.3">
      <c r="A332" s="38" t="s">
        <v>1035</v>
      </c>
      <c r="B332" s="37">
        <v>850</v>
      </c>
      <c r="C332" s="37">
        <v>1250</v>
      </c>
    </row>
    <row r="333" spans="1:3" ht="13.5" customHeight="1" x14ac:dyDescent="0.3">
      <c r="A333" s="38" t="s">
        <v>1036</v>
      </c>
      <c r="B333" s="37">
        <v>750</v>
      </c>
      <c r="C333" s="37">
        <v>1100</v>
      </c>
    </row>
    <row r="334" spans="1:3" ht="13.5" customHeight="1" x14ac:dyDescent="0.3">
      <c r="A334" s="38" t="s">
        <v>1037</v>
      </c>
      <c r="B334" s="37">
        <v>4500</v>
      </c>
      <c r="C334" s="37">
        <v>5300</v>
      </c>
    </row>
    <row r="335" spans="1:3" ht="13.5" customHeight="1" x14ac:dyDescent="0.3">
      <c r="A335" s="38" t="s">
        <v>1038</v>
      </c>
      <c r="B335" s="37">
        <v>2500</v>
      </c>
      <c r="C335" s="37">
        <v>3700</v>
      </c>
    </row>
    <row r="336" spans="1:3" ht="13.5" customHeight="1" x14ac:dyDescent="0.3">
      <c r="A336" s="38" t="s">
        <v>1039</v>
      </c>
      <c r="B336" s="37">
        <v>1000</v>
      </c>
      <c r="C336" s="37">
        <v>1400</v>
      </c>
    </row>
    <row r="337" spans="1:3" ht="13.5" customHeight="1" x14ac:dyDescent="0.3">
      <c r="A337" s="38" t="s">
        <v>1040</v>
      </c>
      <c r="B337" s="37">
        <v>1000</v>
      </c>
      <c r="C337" s="37">
        <v>1500</v>
      </c>
    </row>
    <row r="338" spans="1:3" ht="13.5" customHeight="1" x14ac:dyDescent="0.3">
      <c r="A338" s="38" t="s">
        <v>1041</v>
      </c>
      <c r="B338" s="37">
        <v>300</v>
      </c>
      <c r="C338" s="37">
        <v>400</v>
      </c>
    </row>
    <row r="339" spans="1:3" ht="13.5" customHeight="1" x14ac:dyDescent="0.3">
      <c r="A339" s="38" t="s">
        <v>1042</v>
      </c>
      <c r="B339" s="37">
        <v>2000</v>
      </c>
      <c r="C339" s="37">
        <v>3400</v>
      </c>
    </row>
    <row r="341" spans="1:3" ht="13.5" customHeight="1" x14ac:dyDescent="0.3">
      <c r="A341" s="44" t="s">
        <v>722</v>
      </c>
    </row>
    <row r="342" spans="1:3" ht="13.5" customHeight="1" x14ac:dyDescent="0.3">
      <c r="A342" s="44" t="s">
        <v>723</v>
      </c>
      <c r="B342" s="35">
        <v>370</v>
      </c>
      <c r="C342" s="35">
        <v>480</v>
      </c>
    </row>
    <row r="343" spans="1:3" ht="13.5" customHeight="1" x14ac:dyDescent="0.3">
      <c r="A343" s="44" t="s">
        <v>1043</v>
      </c>
      <c r="B343" s="35">
        <v>450</v>
      </c>
      <c r="C343" s="35">
        <v>670</v>
      </c>
    </row>
    <row r="344" spans="1:3" ht="13.5" customHeight="1" x14ac:dyDescent="0.3">
      <c r="A344" s="44" t="s">
        <v>1044</v>
      </c>
      <c r="B344" s="35">
        <v>500</v>
      </c>
      <c r="C344" s="35">
        <v>650</v>
      </c>
    </row>
    <row r="345" spans="1:3" ht="13.5" customHeight="1" x14ac:dyDescent="0.3">
      <c r="A345" s="11" t="s">
        <v>1045</v>
      </c>
      <c r="B345" s="32">
        <v>150</v>
      </c>
      <c r="C345" s="32">
        <v>210</v>
      </c>
    </row>
    <row r="346" spans="1:3" ht="13.5" customHeight="1" x14ac:dyDescent="0.3">
      <c r="A346" s="44" t="s">
        <v>1046</v>
      </c>
      <c r="B346" s="35">
        <v>295</v>
      </c>
      <c r="C346" s="35">
        <v>375</v>
      </c>
    </row>
    <row r="347" spans="1:3" ht="13.5" customHeight="1" x14ac:dyDescent="0.3">
      <c r="A347" s="44" t="s">
        <v>1047</v>
      </c>
      <c r="B347" s="35">
        <v>225</v>
      </c>
      <c r="C347" s="35">
        <v>345</v>
      </c>
    </row>
    <row r="348" spans="1:3" ht="13.5" customHeight="1" x14ac:dyDescent="0.3">
      <c r="A348" s="44" t="s">
        <v>1048</v>
      </c>
      <c r="B348" s="35">
        <v>80</v>
      </c>
      <c r="C348" s="35">
        <v>120</v>
      </c>
    </row>
    <row r="349" spans="1:3" ht="13.5" customHeight="1" x14ac:dyDescent="0.3">
      <c r="A349" s="44" t="s">
        <v>1049</v>
      </c>
      <c r="B349" s="35">
        <v>250</v>
      </c>
      <c r="C349" s="35">
        <v>350</v>
      </c>
    </row>
    <row r="350" spans="1:3" ht="13.5" customHeight="1" x14ac:dyDescent="0.3">
      <c r="A350" s="44" t="s">
        <v>1050</v>
      </c>
      <c r="B350" s="35">
        <v>160</v>
      </c>
      <c r="C350" s="35">
        <v>295</v>
      </c>
    </row>
    <row r="351" spans="1:3" ht="13.5" customHeight="1" x14ac:dyDescent="0.3">
      <c r="A351" s="44" t="s">
        <v>1051</v>
      </c>
      <c r="B351" s="35">
        <v>185</v>
      </c>
      <c r="C351" s="35">
        <v>285</v>
      </c>
    </row>
    <row r="352" spans="1:3" ht="13.5" customHeight="1" x14ac:dyDescent="0.3">
      <c r="A352" s="44" t="s">
        <v>1052</v>
      </c>
      <c r="B352" s="35">
        <v>230</v>
      </c>
      <c r="C352" s="35">
        <v>375</v>
      </c>
    </row>
    <row r="353" spans="1:3" ht="13.5" customHeight="1" x14ac:dyDescent="0.3">
      <c r="A353" s="44" t="s">
        <v>1053</v>
      </c>
      <c r="B353" s="35">
        <v>575</v>
      </c>
      <c r="C353" s="35">
        <v>650</v>
      </c>
    </row>
    <row r="354" spans="1:3" ht="13.5" customHeight="1" x14ac:dyDescent="0.3">
      <c r="A354" s="44" t="s">
        <v>1054</v>
      </c>
      <c r="B354" s="35">
        <v>85</v>
      </c>
      <c r="C354" s="35">
        <v>130</v>
      </c>
    </row>
    <row r="355" spans="1:3" ht="13.5" customHeight="1" x14ac:dyDescent="0.3">
      <c r="A355" s="44" t="s">
        <v>1055</v>
      </c>
      <c r="B355" s="35">
        <v>115</v>
      </c>
      <c r="C355" s="35">
        <v>150</v>
      </c>
    </row>
    <row r="356" spans="1:3" ht="13.5" customHeight="1" x14ac:dyDescent="0.3">
      <c r="A356" s="11" t="s">
        <v>1056</v>
      </c>
      <c r="B356" s="32">
        <v>75</v>
      </c>
      <c r="C356" s="32">
        <v>110</v>
      </c>
    </row>
    <row r="357" spans="1:3" ht="13.5" customHeight="1" x14ac:dyDescent="0.3">
      <c r="A357" s="44" t="s">
        <v>1057</v>
      </c>
      <c r="B357" s="35">
        <v>630</v>
      </c>
      <c r="C357" s="35">
        <v>720</v>
      </c>
    </row>
    <row r="358" spans="1:3" ht="13.5" customHeight="1" x14ac:dyDescent="0.3">
      <c r="A358" s="47"/>
      <c r="B358" s="45"/>
      <c r="C358" s="45"/>
    </row>
    <row r="359" spans="1:3" ht="13.5" customHeight="1" x14ac:dyDescent="0.3">
      <c r="A359" s="44" t="s">
        <v>747</v>
      </c>
    </row>
    <row r="360" spans="1:3" ht="13.5" customHeight="1" x14ac:dyDescent="0.3">
      <c r="A360" s="11"/>
    </row>
    <row r="361" spans="1:3" ht="13.5" customHeight="1" x14ac:dyDescent="0.3">
      <c r="A361" s="11"/>
    </row>
    <row r="362" spans="1:3" ht="13.5" customHeight="1" x14ac:dyDescent="0.3">
      <c r="A362" s="11"/>
    </row>
    <row r="363" spans="1:3" ht="13.5" customHeight="1" x14ac:dyDescent="0.3">
      <c r="A363" s="11"/>
    </row>
    <row r="364" spans="1:3" ht="13.5" customHeight="1" x14ac:dyDescent="0.3">
      <c r="A364" s="11"/>
    </row>
    <row r="365" spans="1:3" ht="13.5" customHeight="1" x14ac:dyDescent="0.3">
      <c r="A365" s="11"/>
    </row>
    <row r="366" spans="1:3" ht="13.5" customHeight="1" x14ac:dyDescent="0.3">
      <c r="A366" s="11"/>
    </row>
    <row r="367" spans="1:3" ht="13.5" customHeight="1" x14ac:dyDescent="0.3">
      <c r="A367" s="11"/>
    </row>
    <row r="368" spans="1:3" ht="13.5" customHeight="1" x14ac:dyDescent="0.3">
      <c r="A368" s="11"/>
    </row>
    <row r="369" spans="1:1" ht="13.5" customHeight="1" x14ac:dyDescent="0.3">
      <c r="A369" s="11"/>
    </row>
    <row r="370" spans="1:1" ht="13.5" customHeight="1" x14ac:dyDescent="0.3">
      <c r="A370" s="11"/>
    </row>
    <row r="371" spans="1:1" ht="13.5" customHeight="1" x14ac:dyDescent="0.3">
      <c r="A371" s="11"/>
    </row>
    <row r="372" spans="1:1" ht="13.5" customHeight="1" x14ac:dyDescent="0.3">
      <c r="A372" s="11"/>
    </row>
  </sheetData>
  <mergeCells count="1">
    <mergeCell ref="B4:C4"/>
  </mergeCells>
  <printOptions gridLines="1"/>
  <pageMargins left="0.74803149606299213" right="0.74803149606299213" top="0.78740157480314965" bottom="0.78740157480314965" header="0.51181102362204722" footer="0.51181102362204722"/>
  <pageSetup paperSize="9" scale="80"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F1BDF-A0C9-4B89-A451-33FDFEE5CBB9}">
  <dimension ref="A1:B95"/>
  <sheetViews>
    <sheetView topLeftCell="A3" zoomScale="70" zoomScaleNormal="70" workbookViewId="0">
      <selection activeCell="A2" sqref="A2"/>
    </sheetView>
  </sheetViews>
  <sheetFormatPr defaultColWidth="8.1796875" defaultRowHeight="13" x14ac:dyDescent="0.25"/>
  <cols>
    <col min="1" max="1" width="46.453125" style="152" customWidth="1"/>
    <col min="2" max="2" width="46.453125" style="149" customWidth="1"/>
    <col min="3" max="16384" width="8.1796875" style="149"/>
  </cols>
  <sheetData>
    <row r="1" spans="1:2" x14ac:dyDescent="0.3">
      <c r="A1" s="160" t="s">
        <v>1058</v>
      </c>
    </row>
    <row r="3" spans="1:2" x14ac:dyDescent="0.25">
      <c r="A3" s="155" t="s">
        <v>1059</v>
      </c>
      <c r="B3" s="150" t="s">
        <v>1060</v>
      </c>
    </row>
    <row r="4" spans="1:2" x14ac:dyDescent="0.25">
      <c r="A4" s="156"/>
      <c r="B4" s="157"/>
    </row>
    <row r="5" spans="1:2" x14ac:dyDescent="0.25">
      <c r="A5" s="153" t="s">
        <v>9</v>
      </c>
    </row>
    <row r="6" spans="1:2" ht="39" x14ac:dyDescent="0.25">
      <c r="A6" s="154" t="s">
        <v>1061</v>
      </c>
      <c r="B6" s="151" t="s">
        <v>1062</v>
      </c>
    </row>
    <row r="7" spans="1:2" ht="26" x14ac:dyDescent="0.25">
      <c r="A7" s="154" t="s">
        <v>1063</v>
      </c>
      <c r="B7" s="151" t="s">
        <v>1064</v>
      </c>
    </row>
    <row r="8" spans="1:2" ht="26" x14ac:dyDescent="0.25">
      <c r="A8" s="158" t="s">
        <v>1065</v>
      </c>
      <c r="B8" s="159" t="s">
        <v>1066</v>
      </c>
    </row>
    <row r="9" spans="1:2" x14ac:dyDescent="0.25">
      <c r="A9" s="153" t="s">
        <v>1067</v>
      </c>
    </row>
    <row r="10" spans="1:2" ht="39" x14ac:dyDescent="0.25">
      <c r="A10" s="156" t="s">
        <v>1068</v>
      </c>
      <c r="B10" s="159" t="s">
        <v>1069</v>
      </c>
    </row>
    <row r="11" spans="1:2" x14ac:dyDescent="0.25">
      <c r="A11" s="153" t="s">
        <v>11</v>
      </c>
    </row>
    <row r="12" spans="1:2" ht="65" x14ac:dyDescent="0.25">
      <c r="A12" s="154" t="s">
        <v>1070</v>
      </c>
      <c r="B12" s="151" t="s">
        <v>1071</v>
      </c>
    </row>
    <row r="13" spans="1:2" ht="26" x14ac:dyDescent="0.25">
      <c r="A13" s="154" t="s">
        <v>1070</v>
      </c>
      <c r="B13" s="151" t="s">
        <v>1072</v>
      </c>
    </row>
    <row r="14" spans="1:2" ht="12.75" customHeight="1" x14ac:dyDescent="0.25">
      <c r="A14" s="154" t="s">
        <v>1070</v>
      </c>
      <c r="B14" s="151" t="s">
        <v>1073</v>
      </c>
    </row>
    <row r="15" spans="1:2" ht="39" x14ac:dyDescent="0.25">
      <c r="A15" s="154" t="s">
        <v>1070</v>
      </c>
      <c r="B15" s="151" t="s">
        <v>1074</v>
      </c>
    </row>
    <row r="16" spans="1:2" ht="39" x14ac:dyDescent="0.25">
      <c r="A16" s="154" t="s">
        <v>1070</v>
      </c>
      <c r="B16" s="151" t="s">
        <v>1075</v>
      </c>
    </row>
    <row r="17" spans="1:2" ht="65" x14ac:dyDescent="0.25">
      <c r="A17" s="154" t="s">
        <v>1070</v>
      </c>
      <c r="B17" s="151" t="s">
        <v>1076</v>
      </c>
    </row>
    <row r="18" spans="1:2" ht="39" x14ac:dyDescent="0.25">
      <c r="A18" s="154" t="s">
        <v>1070</v>
      </c>
      <c r="B18" s="151" t="s">
        <v>1077</v>
      </c>
    </row>
    <row r="19" spans="1:2" ht="52" x14ac:dyDescent="0.25">
      <c r="A19" s="154" t="s">
        <v>1070</v>
      </c>
      <c r="B19" s="151" t="s">
        <v>1078</v>
      </c>
    </row>
    <row r="20" spans="1:2" ht="52" x14ac:dyDescent="0.25">
      <c r="A20" s="154" t="s">
        <v>1070</v>
      </c>
      <c r="B20" s="151" t="s">
        <v>1079</v>
      </c>
    </row>
    <row r="21" spans="1:2" x14ac:dyDescent="0.25">
      <c r="A21" s="158" t="s">
        <v>1080</v>
      </c>
      <c r="B21" s="159" t="s">
        <v>1081</v>
      </c>
    </row>
    <row r="22" spans="1:2" x14ac:dyDescent="0.25">
      <c r="A22" s="153" t="s">
        <v>12</v>
      </c>
    </row>
    <row r="23" spans="1:2" ht="39" x14ac:dyDescent="0.25">
      <c r="A23" s="154" t="s">
        <v>1070</v>
      </c>
      <c r="B23" s="151" t="s">
        <v>1082</v>
      </c>
    </row>
    <row r="24" spans="1:2" ht="26" x14ac:dyDescent="0.25">
      <c r="A24" s="154" t="s">
        <v>1083</v>
      </c>
      <c r="B24" s="151" t="s">
        <v>1084</v>
      </c>
    </row>
    <row r="25" spans="1:2" ht="26" x14ac:dyDescent="0.25">
      <c r="A25" s="158" t="s">
        <v>1085</v>
      </c>
      <c r="B25" s="159" t="s">
        <v>1086</v>
      </c>
    </row>
    <row r="26" spans="1:2" x14ac:dyDescent="0.25">
      <c r="A26" s="153" t="s">
        <v>1087</v>
      </c>
    </row>
    <row r="27" spans="1:2" x14ac:dyDescent="0.25">
      <c r="A27" s="158" t="s">
        <v>1088</v>
      </c>
      <c r="B27" s="159" t="s">
        <v>1089</v>
      </c>
    </row>
    <row r="28" spans="1:2" x14ac:dyDescent="0.25">
      <c r="A28" s="153" t="s">
        <v>1090</v>
      </c>
    </row>
    <row r="29" spans="1:2" x14ac:dyDescent="0.25">
      <c r="A29" s="158" t="s">
        <v>1091</v>
      </c>
      <c r="B29" s="159" t="s">
        <v>1092</v>
      </c>
    </row>
    <row r="30" spans="1:2" x14ac:dyDescent="0.25">
      <c r="A30" s="153" t="s">
        <v>14</v>
      </c>
    </row>
    <row r="31" spans="1:2" x14ac:dyDescent="0.25">
      <c r="A31" s="154" t="s">
        <v>1093</v>
      </c>
      <c r="B31" s="151" t="s">
        <v>1094</v>
      </c>
    </row>
    <row r="32" spans="1:2" ht="78" x14ac:dyDescent="0.25">
      <c r="A32" s="154" t="s">
        <v>1095</v>
      </c>
      <c r="B32" s="151" t="s">
        <v>1096</v>
      </c>
    </row>
    <row r="33" spans="1:2" ht="39" x14ac:dyDescent="0.25">
      <c r="A33" s="154" t="s">
        <v>1097</v>
      </c>
      <c r="B33" s="151" t="s">
        <v>1098</v>
      </c>
    </row>
    <row r="34" spans="1:2" x14ac:dyDescent="0.25">
      <c r="A34" s="158" t="s">
        <v>1099</v>
      </c>
      <c r="B34" s="159" t="s">
        <v>1100</v>
      </c>
    </row>
    <row r="35" spans="1:2" x14ac:dyDescent="0.25">
      <c r="A35" s="153" t="s">
        <v>15</v>
      </c>
    </row>
    <row r="36" spans="1:2" ht="91" x14ac:dyDescent="0.25">
      <c r="A36" s="154" t="s">
        <v>1101</v>
      </c>
      <c r="B36" s="151" t="s">
        <v>1102</v>
      </c>
    </row>
    <row r="37" spans="1:2" x14ac:dyDescent="0.25">
      <c r="A37" s="154" t="s">
        <v>1103</v>
      </c>
      <c r="B37" s="151" t="s">
        <v>1104</v>
      </c>
    </row>
    <row r="38" spans="1:2" x14ac:dyDescent="0.25">
      <c r="A38" s="158" t="s">
        <v>1105</v>
      </c>
      <c r="B38" s="159" t="s">
        <v>1106</v>
      </c>
    </row>
    <row r="39" spans="1:2" x14ac:dyDescent="0.25">
      <c r="A39" s="153" t="s">
        <v>16</v>
      </c>
    </row>
    <row r="40" spans="1:2" ht="39" x14ac:dyDescent="0.25">
      <c r="A40" s="154" t="s">
        <v>1107</v>
      </c>
      <c r="B40" s="151" t="s">
        <v>1108</v>
      </c>
    </row>
    <row r="41" spans="1:2" ht="39" x14ac:dyDescent="0.25">
      <c r="A41" s="154" t="s">
        <v>1109</v>
      </c>
      <c r="B41" s="151" t="s">
        <v>1110</v>
      </c>
    </row>
    <row r="42" spans="1:2" ht="26" x14ac:dyDescent="0.25">
      <c r="A42" s="154" t="s">
        <v>1111</v>
      </c>
      <c r="B42" s="151" t="s">
        <v>1112</v>
      </c>
    </row>
    <row r="43" spans="1:2" ht="39" x14ac:dyDescent="0.25">
      <c r="A43" s="158" t="s">
        <v>1113</v>
      </c>
      <c r="B43" s="159" t="s">
        <v>1114</v>
      </c>
    </row>
    <row r="44" spans="1:2" x14ac:dyDescent="0.25">
      <c r="A44" s="153" t="s">
        <v>17</v>
      </c>
    </row>
    <row r="45" spans="1:2" ht="26" x14ac:dyDescent="0.25">
      <c r="A45" s="154" t="s">
        <v>1115</v>
      </c>
      <c r="B45" s="151" t="s">
        <v>1116</v>
      </c>
    </row>
    <row r="46" spans="1:2" ht="26" x14ac:dyDescent="0.25">
      <c r="A46" s="154" t="s">
        <v>1117</v>
      </c>
      <c r="B46" s="151" t="s">
        <v>1118</v>
      </c>
    </row>
    <row r="47" spans="1:2" x14ac:dyDescent="0.25">
      <c r="A47" s="154" t="s">
        <v>1119</v>
      </c>
      <c r="B47" s="151" t="s">
        <v>1120</v>
      </c>
    </row>
    <row r="48" spans="1:2" ht="26" x14ac:dyDescent="0.25">
      <c r="A48" s="154" t="s">
        <v>1121</v>
      </c>
      <c r="B48" s="151" t="s">
        <v>1122</v>
      </c>
    </row>
    <row r="49" spans="1:2" ht="26" x14ac:dyDescent="0.25">
      <c r="A49" s="154" t="s">
        <v>1123</v>
      </c>
      <c r="B49" s="151" t="s">
        <v>1124</v>
      </c>
    </row>
    <row r="50" spans="1:2" ht="26" x14ac:dyDescent="0.25">
      <c r="A50" s="154" t="s">
        <v>1125</v>
      </c>
      <c r="B50" s="151" t="s">
        <v>1126</v>
      </c>
    </row>
    <row r="51" spans="1:2" x14ac:dyDescent="0.25">
      <c r="A51" s="158" t="s">
        <v>1127</v>
      </c>
      <c r="B51" s="159" t="s">
        <v>1128</v>
      </c>
    </row>
    <row r="52" spans="1:2" x14ac:dyDescent="0.25">
      <c r="A52" s="153" t="s">
        <v>18</v>
      </c>
    </row>
    <row r="53" spans="1:2" x14ac:dyDescent="0.25">
      <c r="A53" s="158" t="s">
        <v>1129</v>
      </c>
      <c r="B53" s="159" t="s">
        <v>1130</v>
      </c>
    </row>
    <row r="54" spans="1:2" x14ac:dyDescent="0.25">
      <c r="A54" s="153" t="s">
        <v>19</v>
      </c>
    </row>
    <row r="55" spans="1:2" ht="26" x14ac:dyDescent="0.25">
      <c r="A55" s="154" t="s">
        <v>1131</v>
      </c>
      <c r="B55" s="151" t="s">
        <v>1132</v>
      </c>
    </row>
    <row r="56" spans="1:2" ht="39" x14ac:dyDescent="0.25">
      <c r="A56" s="154" t="s">
        <v>1133</v>
      </c>
      <c r="B56" s="151" t="s">
        <v>1134</v>
      </c>
    </row>
    <row r="57" spans="1:2" ht="65" x14ac:dyDescent="0.25">
      <c r="A57" s="154" t="s">
        <v>1135</v>
      </c>
      <c r="B57" s="151" t="s">
        <v>1136</v>
      </c>
    </row>
    <row r="58" spans="1:2" ht="52" x14ac:dyDescent="0.25">
      <c r="A58" s="158" t="s">
        <v>1137</v>
      </c>
      <c r="B58" s="159" t="s">
        <v>1138</v>
      </c>
    </row>
    <row r="59" spans="1:2" x14ac:dyDescent="0.25">
      <c r="A59" s="153" t="s">
        <v>20</v>
      </c>
    </row>
    <row r="60" spans="1:2" ht="26" x14ac:dyDescent="0.25">
      <c r="A60" s="154" t="s">
        <v>1139</v>
      </c>
      <c r="B60" s="151" t="s">
        <v>1140</v>
      </c>
    </row>
    <row r="61" spans="1:2" x14ac:dyDescent="0.25">
      <c r="A61" s="158" t="s">
        <v>1141</v>
      </c>
      <c r="B61" s="159" t="s">
        <v>1142</v>
      </c>
    </row>
    <row r="62" spans="1:2" x14ac:dyDescent="0.25">
      <c r="A62" s="155" t="s">
        <v>21</v>
      </c>
    </row>
    <row r="63" spans="1:2" ht="39" x14ac:dyDescent="0.25">
      <c r="A63" s="154" t="s">
        <v>1143</v>
      </c>
      <c r="B63" s="151" t="s">
        <v>1144</v>
      </c>
    </row>
    <row r="64" spans="1:2" ht="65" x14ac:dyDescent="0.25">
      <c r="A64" s="154" t="s">
        <v>1145</v>
      </c>
      <c r="B64" s="151" t="s">
        <v>1146</v>
      </c>
    </row>
    <row r="65" spans="1:2" ht="39" x14ac:dyDescent="0.25">
      <c r="A65" s="154" t="s">
        <v>1147</v>
      </c>
      <c r="B65" s="151" t="s">
        <v>1148</v>
      </c>
    </row>
    <row r="66" spans="1:2" ht="39" x14ac:dyDescent="0.25">
      <c r="A66" s="154" t="s">
        <v>1149</v>
      </c>
      <c r="B66" s="151" t="s">
        <v>1150</v>
      </c>
    </row>
    <row r="67" spans="1:2" ht="65" x14ac:dyDescent="0.25">
      <c r="A67" s="158" t="s">
        <v>1151</v>
      </c>
      <c r="B67" s="159" t="s">
        <v>1152</v>
      </c>
    </row>
    <row r="68" spans="1:2" x14ac:dyDescent="0.25">
      <c r="A68" s="153" t="s">
        <v>22</v>
      </c>
    </row>
    <row r="69" spans="1:2" x14ac:dyDescent="0.25">
      <c r="A69" s="158" t="s">
        <v>1153</v>
      </c>
      <c r="B69" s="159" t="s">
        <v>1154</v>
      </c>
    </row>
    <row r="70" spans="1:2" x14ac:dyDescent="0.25">
      <c r="A70" s="155" t="s">
        <v>23</v>
      </c>
    </row>
    <row r="71" spans="1:2" ht="39" x14ac:dyDescent="0.25">
      <c r="A71" s="152" t="s">
        <v>1155</v>
      </c>
      <c r="B71" s="151" t="s">
        <v>1156</v>
      </c>
    </row>
    <row r="72" spans="1:2" ht="52" x14ac:dyDescent="0.25">
      <c r="A72" s="152" t="s">
        <v>1157</v>
      </c>
      <c r="B72" s="151" t="s">
        <v>1158</v>
      </c>
    </row>
    <row r="73" spans="1:2" ht="39" x14ac:dyDescent="0.25">
      <c r="A73" s="156" t="s">
        <v>1159</v>
      </c>
      <c r="B73" s="159" t="s">
        <v>1160</v>
      </c>
    </row>
    <row r="74" spans="1:2" x14ac:dyDescent="0.25">
      <c r="A74" s="153" t="s">
        <v>24</v>
      </c>
    </row>
    <row r="75" spans="1:2" ht="26" x14ac:dyDescent="0.25">
      <c r="A75" s="154" t="s">
        <v>1161</v>
      </c>
      <c r="B75" s="151" t="s">
        <v>1162</v>
      </c>
    </row>
    <row r="76" spans="1:2" ht="26" x14ac:dyDescent="0.25">
      <c r="A76" s="154" t="s">
        <v>1163</v>
      </c>
      <c r="B76" s="151" t="s">
        <v>1164</v>
      </c>
    </row>
    <row r="77" spans="1:2" x14ac:dyDescent="0.25">
      <c r="A77" s="158" t="s">
        <v>1165</v>
      </c>
      <c r="B77" s="159" t="s">
        <v>1166</v>
      </c>
    </row>
    <row r="78" spans="1:2" x14ac:dyDescent="0.25">
      <c r="A78" s="155" t="s">
        <v>25</v>
      </c>
    </row>
    <row r="79" spans="1:2" x14ac:dyDescent="0.25">
      <c r="A79" s="154" t="s">
        <v>1167</v>
      </c>
      <c r="B79" s="151" t="s">
        <v>1168</v>
      </c>
    </row>
    <row r="80" spans="1:2" ht="26" x14ac:dyDescent="0.25">
      <c r="A80" s="158" t="s">
        <v>1169</v>
      </c>
      <c r="B80" s="159" t="s">
        <v>1170</v>
      </c>
    </row>
    <row r="81" spans="1:2" x14ac:dyDescent="0.25">
      <c r="A81" s="155" t="s">
        <v>26</v>
      </c>
    </row>
    <row r="82" spans="1:2" ht="39" x14ac:dyDescent="0.25">
      <c r="A82" s="154" t="s">
        <v>1171</v>
      </c>
      <c r="B82" s="151" t="s">
        <v>1172</v>
      </c>
    </row>
    <row r="83" spans="1:2" x14ac:dyDescent="0.25">
      <c r="A83" s="154" t="s">
        <v>1173</v>
      </c>
      <c r="B83" s="151" t="s">
        <v>1174</v>
      </c>
    </row>
    <row r="84" spans="1:2" ht="52" x14ac:dyDescent="0.25">
      <c r="A84" s="154" t="s">
        <v>1175</v>
      </c>
      <c r="B84" s="151" t="s">
        <v>1176</v>
      </c>
    </row>
    <row r="85" spans="1:2" x14ac:dyDescent="0.25">
      <c r="A85" s="158" t="s">
        <v>1177</v>
      </c>
      <c r="B85" s="159" t="s">
        <v>1100</v>
      </c>
    </row>
    <row r="86" spans="1:2" x14ac:dyDescent="0.25">
      <c r="A86" s="153" t="s">
        <v>27</v>
      </c>
    </row>
    <row r="87" spans="1:2" x14ac:dyDescent="0.25">
      <c r="A87" s="154" t="s">
        <v>1178</v>
      </c>
      <c r="B87" s="151" t="s">
        <v>1179</v>
      </c>
    </row>
    <row r="88" spans="1:2" ht="26" x14ac:dyDescent="0.25">
      <c r="A88" s="154" t="s">
        <v>1180</v>
      </c>
      <c r="B88" s="151" t="s">
        <v>1181</v>
      </c>
    </row>
    <row r="89" spans="1:2" x14ac:dyDescent="0.25">
      <c r="A89" s="154" t="s">
        <v>1182</v>
      </c>
      <c r="B89" s="151" t="s">
        <v>1183</v>
      </c>
    </row>
    <row r="90" spans="1:2" ht="26" x14ac:dyDescent="0.25">
      <c r="A90" s="158" t="s">
        <v>1184</v>
      </c>
      <c r="B90" s="159" t="s">
        <v>1185</v>
      </c>
    </row>
    <row r="91" spans="1:2" x14ac:dyDescent="0.25">
      <c r="A91" s="153" t="s">
        <v>28</v>
      </c>
    </row>
    <row r="92" spans="1:2" ht="39" x14ac:dyDescent="0.25">
      <c r="A92" s="154" t="s">
        <v>1186</v>
      </c>
      <c r="B92" s="151" t="s">
        <v>1187</v>
      </c>
    </row>
    <row r="93" spans="1:2" x14ac:dyDescent="0.25">
      <c r="A93" s="154" t="s">
        <v>1188</v>
      </c>
      <c r="B93" s="151" t="s">
        <v>1189</v>
      </c>
    </row>
    <row r="94" spans="1:2" ht="39" x14ac:dyDescent="0.25">
      <c r="A94" s="154" t="s">
        <v>1190</v>
      </c>
      <c r="B94" s="151" t="s">
        <v>1191</v>
      </c>
    </row>
    <row r="95" spans="1:2" ht="26" x14ac:dyDescent="0.25">
      <c r="A95" s="158" t="s">
        <v>1192</v>
      </c>
      <c r="B95" s="159" t="s">
        <v>1193</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83A8A-F6D4-4A5B-9995-5A33744A987E}">
  <dimension ref="A1:N259"/>
  <sheetViews>
    <sheetView zoomScale="70" zoomScaleNormal="70" workbookViewId="0">
      <selection activeCell="A2" sqref="A2"/>
    </sheetView>
  </sheetViews>
  <sheetFormatPr defaultColWidth="8.7265625" defaultRowHeight="13" x14ac:dyDescent="0.3"/>
  <cols>
    <col min="1" max="1" width="40.81640625" style="60" bestFit="1" customWidth="1"/>
    <col min="2" max="2" width="14.26953125" style="60" customWidth="1"/>
    <col min="3" max="3" width="15.54296875" style="60" customWidth="1"/>
    <col min="4" max="4" width="2.453125" style="60" customWidth="1"/>
    <col min="5" max="5" width="11.1796875" style="60" customWidth="1"/>
    <col min="6" max="6" width="10.81640625" style="60" customWidth="1"/>
    <col min="7" max="7" width="5.7265625" style="60" customWidth="1"/>
    <col min="8" max="8" width="4.81640625" style="60" customWidth="1"/>
    <col min="9" max="11" width="5.453125" style="60" bestFit="1" customWidth="1"/>
    <col min="12" max="13" width="4.54296875" style="60" bestFit="1" customWidth="1"/>
    <col min="14" max="14" width="4.1796875" style="60" bestFit="1" customWidth="1"/>
    <col min="15" max="47" width="12.81640625" style="60" customWidth="1"/>
    <col min="48" max="16384" width="8.7265625" style="60"/>
  </cols>
  <sheetData>
    <row r="1" spans="1:14" ht="14.5" x14ac:dyDescent="0.3">
      <c r="A1" s="167" t="s">
        <v>1194</v>
      </c>
      <c r="B1" s="168"/>
      <c r="N1" s="168"/>
    </row>
    <row r="2" spans="1:14" x14ac:dyDescent="0.3">
      <c r="N2" s="168"/>
    </row>
    <row r="3" spans="1:14" x14ac:dyDescent="0.3">
      <c r="A3" s="171"/>
      <c r="B3" s="171"/>
      <c r="C3" s="171"/>
      <c r="D3" s="171"/>
      <c r="E3" s="171"/>
      <c r="F3" s="172" t="s">
        <v>34</v>
      </c>
      <c r="N3" s="168"/>
    </row>
    <row r="4" spans="1:14" x14ac:dyDescent="0.3">
      <c r="A4" s="173"/>
      <c r="B4" s="196" t="s">
        <v>1195</v>
      </c>
      <c r="C4" s="196"/>
      <c r="D4" s="174"/>
      <c r="E4" s="196" t="s">
        <v>1196</v>
      </c>
      <c r="F4" s="196"/>
      <c r="N4" s="168"/>
    </row>
    <row r="5" spans="1:14" x14ac:dyDescent="0.3">
      <c r="A5" s="175"/>
      <c r="B5" s="176">
        <v>2018</v>
      </c>
      <c r="C5" s="176">
        <v>2019</v>
      </c>
      <c r="D5" s="171"/>
      <c r="E5" s="176">
        <v>2018</v>
      </c>
      <c r="F5" s="176">
        <v>2019</v>
      </c>
      <c r="N5" s="168"/>
    </row>
    <row r="6" spans="1:14" x14ac:dyDescent="0.3">
      <c r="N6" s="168"/>
    </row>
    <row r="7" spans="1:14" ht="14.5" x14ac:dyDescent="0.35">
      <c r="A7" s="64" t="s">
        <v>9</v>
      </c>
      <c r="G7" s="132"/>
      <c r="H7" s="132"/>
      <c r="I7" s="132"/>
      <c r="J7" s="132"/>
      <c r="K7" s="132"/>
      <c r="L7" s="132"/>
      <c r="M7" s="132"/>
    </row>
    <row r="8" spans="1:14" ht="14.5" x14ac:dyDescent="0.35">
      <c r="A8" s="60" t="s">
        <v>1197</v>
      </c>
      <c r="B8" s="96">
        <v>42821.543980000002</v>
      </c>
      <c r="C8" s="96">
        <v>42578.67854999999</v>
      </c>
      <c r="D8" s="96"/>
      <c r="E8" s="96">
        <v>41769.336900000002</v>
      </c>
      <c r="F8" s="96">
        <v>48992.832170000001</v>
      </c>
      <c r="G8" s="132"/>
      <c r="H8" s="132"/>
      <c r="I8" s="132"/>
      <c r="J8" s="132"/>
      <c r="K8" s="132"/>
      <c r="L8" s="132"/>
      <c r="M8" s="132"/>
    </row>
    <row r="9" spans="1:14" ht="14.5" x14ac:dyDescent="0.35">
      <c r="A9" s="60" t="s">
        <v>1198</v>
      </c>
      <c r="B9" s="96">
        <v>16438.75837</v>
      </c>
      <c r="C9" s="96">
        <v>15264.850930000001</v>
      </c>
      <c r="D9" s="96"/>
      <c r="E9" s="96">
        <v>16353.113600000001</v>
      </c>
      <c r="F9" s="96">
        <v>11963.765249999999</v>
      </c>
      <c r="G9" s="132"/>
      <c r="H9" s="132"/>
      <c r="I9" s="132"/>
      <c r="J9" s="132"/>
      <c r="K9" s="132"/>
      <c r="L9" s="132"/>
      <c r="M9" s="132"/>
    </row>
    <row r="10" spans="1:14" ht="14.5" x14ac:dyDescent="0.35">
      <c r="A10" s="60" t="s">
        <v>1199</v>
      </c>
      <c r="B10" s="96">
        <v>1986.9351099999999</v>
      </c>
      <c r="C10" s="96">
        <v>3081.6612500000001</v>
      </c>
      <c r="D10" s="96"/>
      <c r="E10" s="96">
        <v>2700.6944599999997</v>
      </c>
      <c r="F10" s="96">
        <v>3027.4427599999999</v>
      </c>
      <c r="G10" s="132"/>
      <c r="H10" s="132"/>
      <c r="I10" s="132"/>
      <c r="J10" s="132"/>
      <c r="K10" s="132"/>
      <c r="L10" s="132"/>
      <c r="M10" s="132"/>
    </row>
    <row r="11" spans="1:14" ht="14.5" x14ac:dyDescent="0.35">
      <c r="A11" s="60" t="s">
        <v>1200</v>
      </c>
      <c r="B11" s="97" t="s">
        <v>42</v>
      </c>
      <c r="C11" s="97" t="s">
        <v>42</v>
      </c>
      <c r="D11" s="96"/>
      <c r="E11" s="97" t="s">
        <v>42</v>
      </c>
      <c r="F11" s="97" t="s">
        <v>42</v>
      </c>
      <c r="G11" s="132"/>
      <c r="H11" s="132"/>
      <c r="I11" s="132"/>
      <c r="J11" s="132"/>
      <c r="K11" s="132"/>
      <c r="L11" s="132"/>
      <c r="M11" s="132"/>
    </row>
    <row r="12" spans="1:14" ht="14.5" x14ac:dyDescent="0.35">
      <c r="A12" s="60" t="s">
        <v>1201</v>
      </c>
      <c r="B12" s="96">
        <v>5513.9350400000003</v>
      </c>
      <c r="C12" s="96">
        <v>9719.5740100000003</v>
      </c>
      <c r="D12" s="96"/>
      <c r="E12" s="96">
        <v>6910.4079299999994</v>
      </c>
      <c r="F12" s="96">
        <v>10894.853779999999</v>
      </c>
      <c r="G12" s="132"/>
      <c r="H12" s="132"/>
      <c r="I12" s="132"/>
      <c r="J12" s="132"/>
      <c r="K12" s="132"/>
      <c r="L12" s="132"/>
      <c r="M12" s="132"/>
    </row>
    <row r="13" spans="1:14" x14ac:dyDescent="0.3">
      <c r="A13" s="60" t="s">
        <v>1202</v>
      </c>
      <c r="B13" s="96">
        <v>28055.099890000001</v>
      </c>
      <c r="C13" s="96">
        <v>27652.549419999999</v>
      </c>
      <c r="D13" s="96"/>
      <c r="E13" s="96">
        <v>31286.547999999999</v>
      </c>
      <c r="F13" s="96">
        <v>32584.15696</v>
      </c>
    </row>
    <row r="14" spans="1:14" x14ac:dyDescent="0.3">
      <c r="A14" s="60" t="s">
        <v>1203</v>
      </c>
      <c r="B14" s="96">
        <v>20940.228319999998</v>
      </c>
      <c r="C14" s="96">
        <v>3380.5557200000003</v>
      </c>
      <c r="D14" s="96"/>
      <c r="E14" s="96">
        <v>3291.9896700000008</v>
      </c>
      <c r="F14" s="96">
        <v>7283.5525200000011</v>
      </c>
    </row>
    <row r="15" spans="1:14" x14ac:dyDescent="0.3">
      <c r="A15" s="60" t="s">
        <v>1204</v>
      </c>
      <c r="B15" s="96">
        <v>14869.73971</v>
      </c>
      <c r="C15" s="96">
        <v>8309.8763500000005</v>
      </c>
      <c r="D15" s="96"/>
      <c r="E15" s="96">
        <v>7790.8776600000001</v>
      </c>
      <c r="F15" s="96">
        <v>14714.394560000001</v>
      </c>
    </row>
    <row r="16" spans="1:14" x14ac:dyDescent="0.3">
      <c r="A16" s="60" t="s">
        <v>1205</v>
      </c>
      <c r="B16" s="97" t="s">
        <v>42</v>
      </c>
      <c r="C16" s="97" t="s">
        <v>42</v>
      </c>
      <c r="D16" s="96"/>
      <c r="E16" s="97" t="s">
        <v>42</v>
      </c>
      <c r="F16" s="97" t="s">
        <v>42</v>
      </c>
    </row>
    <row r="17" spans="1:6" x14ac:dyDescent="0.3">
      <c r="A17" s="60" t="s">
        <v>285</v>
      </c>
      <c r="B17" s="96">
        <v>130626.24041999999</v>
      </c>
      <c r="C17" s="96">
        <v>109987.74622999999</v>
      </c>
      <c r="D17" s="96"/>
      <c r="E17" s="96">
        <v>110102.96822</v>
      </c>
      <c r="F17" s="96">
        <v>129460.99800000001</v>
      </c>
    </row>
    <row r="18" spans="1:6" x14ac:dyDescent="0.3">
      <c r="B18" s="96"/>
      <c r="C18" s="96"/>
      <c r="D18" s="96"/>
      <c r="E18" s="96"/>
      <c r="F18" s="96"/>
    </row>
    <row r="19" spans="1:6" x14ac:dyDescent="0.3">
      <c r="A19" s="64" t="s">
        <v>10</v>
      </c>
      <c r="B19" s="96"/>
      <c r="C19" s="96"/>
      <c r="D19" s="96"/>
      <c r="E19" s="96"/>
      <c r="F19" s="96"/>
    </row>
    <row r="20" spans="1:6" x14ac:dyDescent="0.3">
      <c r="A20" s="60" t="s">
        <v>1197</v>
      </c>
      <c r="B20" s="96">
        <v>563.63433999999995</v>
      </c>
      <c r="C20" s="96">
        <v>962.19930999999997</v>
      </c>
      <c r="D20" s="96"/>
      <c r="E20" s="96">
        <v>98.313459999999992</v>
      </c>
      <c r="F20" s="96">
        <v>344.57664</v>
      </c>
    </row>
    <row r="21" spans="1:6" x14ac:dyDescent="0.3">
      <c r="A21" s="60" t="s">
        <v>1198</v>
      </c>
      <c r="B21" s="96">
        <v>8881.191859999999</v>
      </c>
      <c r="C21" s="96">
        <v>7885.3008300000001</v>
      </c>
      <c r="D21" s="96"/>
      <c r="E21" s="96">
        <v>9151.1215299999985</v>
      </c>
      <c r="F21" s="96">
        <v>6843.0254199999999</v>
      </c>
    </row>
    <row r="22" spans="1:6" x14ac:dyDescent="0.3">
      <c r="A22" s="60" t="s">
        <v>1199</v>
      </c>
      <c r="B22" s="96">
        <v>7.8816900000000008</v>
      </c>
      <c r="C22" s="96">
        <v>12.5</v>
      </c>
      <c r="D22" s="96"/>
      <c r="E22" s="96">
        <v>16.651759999999999</v>
      </c>
      <c r="F22" s="96">
        <v>7.3396699999999999</v>
      </c>
    </row>
    <row r="23" spans="1:6" x14ac:dyDescent="0.3">
      <c r="A23" s="60" t="s">
        <v>1200</v>
      </c>
      <c r="B23" s="96">
        <v>594</v>
      </c>
      <c r="C23" s="96">
        <v>966.27599999999995</v>
      </c>
      <c r="D23" s="96"/>
      <c r="E23" s="96">
        <v>601.54113000000007</v>
      </c>
      <c r="F23" s="96">
        <v>956.60032000000001</v>
      </c>
    </row>
    <row r="24" spans="1:6" x14ac:dyDescent="0.3">
      <c r="A24" s="60" t="s">
        <v>1201</v>
      </c>
      <c r="B24" s="96">
        <v>1179.92392</v>
      </c>
      <c r="C24" s="96">
        <v>484.86510999999996</v>
      </c>
      <c r="D24" s="96"/>
      <c r="E24" s="96">
        <v>955.30073000000004</v>
      </c>
      <c r="F24" s="96">
        <v>194.31979000000001</v>
      </c>
    </row>
    <row r="25" spans="1:6" x14ac:dyDescent="0.3">
      <c r="A25" s="60" t="s">
        <v>1202</v>
      </c>
      <c r="B25" s="96">
        <v>393.21278999999998</v>
      </c>
      <c r="C25" s="96">
        <v>83.602000000000004</v>
      </c>
      <c r="D25" s="96"/>
      <c r="E25" s="96">
        <v>248.42842999999999</v>
      </c>
      <c r="F25" s="96">
        <v>37.96575</v>
      </c>
    </row>
    <row r="26" spans="1:6" x14ac:dyDescent="0.3">
      <c r="A26" s="60" t="s">
        <v>1203</v>
      </c>
      <c r="B26" s="96">
        <v>1148.3364099999999</v>
      </c>
      <c r="C26" s="96">
        <v>11460.25433</v>
      </c>
      <c r="D26" s="96"/>
      <c r="E26" s="96">
        <v>1592.87141</v>
      </c>
      <c r="F26" s="96">
        <v>1921.88896</v>
      </c>
    </row>
    <row r="27" spans="1:6" x14ac:dyDescent="0.3">
      <c r="A27" s="60" t="s">
        <v>1204</v>
      </c>
      <c r="B27" s="96">
        <v>4088.4734699999995</v>
      </c>
      <c r="C27" s="96">
        <v>4160.9160900000006</v>
      </c>
      <c r="D27" s="96"/>
      <c r="E27" s="96">
        <v>1493.1929700000001</v>
      </c>
      <c r="F27" s="96">
        <v>963.33494999999994</v>
      </c>
    </row>
    <row r="28" spans="1:6" x14ac:dyDescent="0.3">
      <c r="A28" s="60" t="s">
        <v>1205</v>
      </c>
      <c r="B28" s="96">
        <v>11</v>
      </c>
      <c r="C28" s="96">
        <v>29.332999999999998</v>
      </c>
      <c r="D28" s="96"/>
      <c r="E28" s="96">
        <v>3553.1173699999999</v>
      </c>
      <c r="F28" s="96">
        <v>1364.24594</v>
      </c>
    </row>
    <row r="29" spans="1:6" x14ac:dyDescent="0.3">
      <c r="A29" s="60" t="s">
        <v>285</v>
      </c>
      <c r="B29" s="96">
        <v>16867.654479999997</v>
      </c>
      <c r="C29" s="96">
        <v>26045.24667</v>
      </c>
      <c r="D29" s="96"/>
      <c r="E29" s="96">
        <v>17710.538789999999</v>
      </c>
      <c r="F29" s="96">
        <v>12633.29744</v>
      </c>
    </row>
    <row r="30" spans="1:6" x14ac:dyDescent="0.3">
      <c r="B30" s="96"/>
      <c r="C30" s="96"/>
      <c r="D30" s="96"/>
      <c r="E30" s="96"/>
      <c r="F30" s="96"/>
    </row>
    <row r="31" spans="1:6" x14ac:dyDescent="0.3">
      <c r="A31" s="64" t="s">
        <v>11</v>
      </c>
      <c r="B31" s="96"/>
      <c r="C31" s="96"/>
      <c r="D31" s="96"/>
      <c r="E31" s="96"/>
      <c r="F31" s="96"/>
    </row>
    <row r="32" spans="1:6" x14ac:dyDescent="0.3">
      <c r="A32" s="60" t="s">
        <v>1197</v>
      </c>
      <c r="B32" s="96">
        <v>14742.289999999997</v>
      </c>
      <c r="C32" s="96">
        <v>14597.359999999999</v>
      </c>
      <c r="D32" s="96"/>
      <c r="E32" s="96">
        <v>13530.179999999998</v>
      </c>
      <c r="F32" s="96">
        <v>13632.25</v>
      </c>
    </row>
    <row r="33" spans="1:6" x14ac:dyDescent="0.3">
      <c r="A33" s="60" t="s">
        <v>1198</v>
      </c>
      <c r="B33" s="96">
        <v>85363.83</v>
      </c>
      <c r="C33" s="96">
        <v>85528.27</v>
      </c>
      <c r="D33" s="96"/>
      <c r="E33" s="96">
        <v>111487.01000000001</v>
      </c>
      <c r="F33" s="96">
        <v>85478.21</v>
      </c>
    </row>
    <row r="34" spans="1:6" x14ac:dyDescent="0.3">
      <c r="A34" s="60" t="s">
        <v>1199</v>
      </c>
      <c r="B34" s="96">
        <v>1163.31</v>
      </c>
      <c r="C34" s="96">
        <v>898.22</v>
      </c>
      <c r="D34" s="96"/>
      <c r="E34" s="96">
        <v>1592.1499999999999</v>
      </c>
      <c r="F34" s="96">
        <v>620.68999999999994</v>
      </c>
    </row>
    <row r="35" spans="1:6" x14ac:dyDescent="0.3">
      <c r="A35" s="60" t="s">
        <v>1200</v>
      </c>
      <c r="B35" s="97" t="s">
        <v>42</v>
      </c>
      <c r="C35" s="96">
        <v>3600.51</v>
      </c>
      <c r="D35" s="96"/>
      <c r="E35" s="97" t="s">
        <v>42</v>
      </c>
      <c r="F35" s="96">
        <v>3600.51</v>
      </c>
    </row>
    <row r="36" spans="1:6" x14ac:dyDescent="0.3">
      <c r="A36" s="60" t="s">
        <v>1201</v>
      </c>
      <c r="B36" s="96">
        <v>1065.0900000000001</v>
      </c>
      <c r="C36" s="96">
        <v>251527.43</v>
      </c>
      <c r="D36" s="96"/>
      <c r="E36" s="96">
        <v>567.72</v>
      </c>
      <c r="F36" s="96">
        <v>120648.68</v>
      </c>
    </row>
    <row r="37" spans="1:6" x14ac:dyDescent="0.3">
      <c r="A37" s="60" t="s">
        <v>1202</v>
      </c>
      <c r="B37" s="96">
        <v>30532.75</v>
      </c>
      <c r="C37" s="96">
        <v>36337.329999999994</v>
      </c>
      <c r="D37" s="96"/>
      <c r="E37" s="96">
        <v>49338.31</v>
      </c>
      <c r="F37" s="96">
        <v>32413.16</v>
      </c>
    </row>
    <row r="38" spans="1:6" x14ac:dyDescent="0.3">
      <c r="A38" s="60" t="s">
        <v>1203</v>
      </c>
      <c r="B38" s="96">
        <v>3521.99</v>
      </c>
      <c r="C38" s="96">
        <v>3298.24</v>
      </c>
      <c r="D38" s="96"/>
      <c r="E38" s="96">
        <v>1516.6899999999998</v>
      </c>
      <c r="F38" s="96">
        <v>1805.6499999999999</v>
      </c>
    </row>
    <row r="39" spans="1:6" x14ac:dyDescent="0.3">
      <c r="A39" s="60" t="s">
        <v>1204</v>
      </c>
      <c r="B39" s="96">
        <v>9664.1099999999988</v>
      </c>
      <c r="C39" s="96">
        <v>6959.9699999999993</v>
      </c>
      <c r="D39" s="96"/>
      <c r="E39" s="96">
        <v>5603.27</v>
      </c>
      <c r="F39" s="96">
        <v>6333.95</v>
      </c>
    </row>
    <row r="40" spans="1:6" x14ac:dyDescent="0.3">
      <c r="A40" s="60" t="s">
        <v>1205</v>
      </c>
      <c r="B40" s="96">
        <v>57106.040000000008</v>
      </c>
      <c r="C40" s="96">
        <v>74763.95</v>
      </c>
      <c r="D40" s="96"/>
      <c r="E40" s="96">
        <v>41277.671999999999</v>
      </c>
      <c r="F40" s="96">
        <v>48939.874000000003</v>
      </c>
    </row>
    <row r="41" spans="1:6" x14ac:dyDescent="0.3">
      <c r="A41" s="60" t="s">
        <v>285</v>
      </c>
      <c r="B41" s="96">
        <v>203159.40999999997</v>
      </c>
      <c r="C41" s="96">
        <v>477511.27999999997</v>
      </c>
      <c r="D41" s="96"/>
      <c r="E41" s="96">
        <v>224913.00199999998</v>
      </c>
      <c r="F41" s="96">
        <v>313472.97399999999</v>
      </c>
    </row>
    <row r="42" spans="1:6" x14ac:dyDescent="0.3">
      <c r="B42" s="96"/>
      <c r="C42" s="96"/>
      <c r="D42" s="96"/>
      <c r="E42" s="96"/>
      <c r="F42" s="96"/>
    </row>
    <row r="43" spans="1:6" x14ac:dyDescent="0.3">
      <c r="A43" s="64" t="s">
        <v>12</v>
      </c>
      <c r="B43" s="96"/>
      <c r="C43" s="96"/>
      <c r="D43" s="96"/>
      <c r="E43" s="96"/>
      <c r="F43" s="96"/>
    </row>
    <row r="44" spans="1:6" x14ac:dyDescent="0.3">
      <c r="A44" s="60" t="s">
        <v>1197</v>
      </c>
      <c r="B44" s="97" t="s">
        <v>42</v>
      </c>
      <c r="C44" s="97" t="s">
        <v>42</v>
      </c>
      <c r="D44" s="96"/>
      <c r="E44" s="97" t="s">
        <v>42</v>
      </c>
      <c r="F44" s="97" t="s">
        <v>42</v>
      </c>
    </row>
    <row r="45" spans="1:6" x14ac:dyDescent="0.3">
      <c r="A45" s="60" t="s">
        <v>1198</v>
      </c>
      <c r="B45" s="96">
        <v>22.47</v>
      </c>
      <c r="C45" s="96">
        <v>197.47</v>
      </c>
      <c r="D45" s="96"/>
      <c r="E45" s="96">
        <v>0</v>
      </c>
      <c r="F45" s="96">
        <v>158.66</v>
      </c>
    </row>
    <row r="46" spans="1:6" x14ac:dyDescent="0.3">
      <c r="A46" s="60" t="s">
        <v>1199</v>
      </c>
      <c r="B46" s="96">
        <v>621.29999999999995</v>
      </c>
      <c r="C46" s="96">
        <v>1114.72</v>
      </c>
      <c r="D46" s="96"/>
      <c r="E46" s="96">
        <v>564.06999999999994</v>
      </c>
      <c r="F46" s="96">
        <v>1047.99</v>
      </c>
    </row>
    <row r="47" spans="1:6" x14ac:dyDescent="0.3">
      <c r="A47" s="60" t="s">
        <v>1200</v>
      </c>
      <c r="B47" s="97" t="s">
        <v>42</v>
      </c>
      <c r="C47" s="97" t="s">
        <v>42</v>
      </c>
      <c r="D47" s="96"/>
      <c r="E47" s="97" t="s">
        <v>42</v>
      </c>
      <c r="F47" s="97" t="s">
        <v>42</v>
      </c>
    </row>
    <row r="48" spans="1:6" x14ac:dyDescent="0.3">
      <c r="A48" s="60" t="s">
        <v>1201</v>
      </c>
      <c r="B48" s="96">
        <v>10315.17</v>
      </c>
      <c r="C48" s="96">
        <v>9014.02</v>
      </c>
      <c r="D48" s="96"/>
      <c r="E48" s="96">
        <v>9019.880000000001</v>
      </c>
      <c r="F48" s="96">
        <v>8284.02</v>
      </c>
    </row>
    <row r="49" spans="1:6" x14ac:dyDescent="0.3">
      <c r="A49" s="60" t="s">
        <v>1202</v>
      </c>
      <c r="B49" s="96">
        <v>1211.04</v>
      </c>
      <c r="C49" s="96">
        <v>1088</v>
      </c>
      <c r="D49" s="96"/>
      <c r="E49" s="96">
        <v>1001.23</v>
      </c>
      <c r="F49" s="96">
        <v>822</v>
      </c>
    </row>
    <row r="50" spans="1:6" x14ac:dyDescent="0.3">
      <c r="A50" s="60" t="s">
        <v>1203</v>
      </c>
      <c r="B50" s="97" t="s">
        <v>42</v>
      </c>
      <c r="C50" s="97" t="s">
        <v>42</v>
      </c>
      <c r="D50" s="96"/>
      <c r="E50" s="97" t="s">
        <v>42</v>
      </c>
      <c r="F50" s="97" t="s">
        <v>42</v>
      </c>
    </row>
    <row r="51" spans="1:6" x14ac:dyDescent="0.3">
      <c r="A51" s="60" t="s">
        <v>1204</v>
      </c>
      <c r="B51" s="96">
        <v>190.37</v>
      </c>
      <c r="C51" s="96">
        <v>210</v>
      </c>
      <c r="D51" s="96"/>
      <c r="E51" s="96">
        <v>157.5</v>
      </c>
      <c r="F51" s="97" t="s">
        <v>42</v>
      </c>
    </row>
    <row r="52" spans="1:6" x14ac:dyDescent="0.3">
      <c r="A52" s="60" t="s">
        <v>1205</v>
      </c>
      <c r="B52" s="97" t="s">
        <v>42</v>
      </c>
      <c r="C52" s="97" t="s">
        <v>42</v>
      </c>
      <c r="D52" s="96"/>
      <c r="E52" s="97" t="s">
        <v>42</v>
      </c>
      <c r="F52" s="97" t="s">
        <v>42</v>
      </c>
    </row>
    <row r="53" spans="1:6" x14ac:dyDescent="0.3">
      <c r="A53" s="60" t="s">
        <v>285</v>
      </c>
      <c r="B53" s="96">
        <v>12360.35</v>
      </c>
      <c r="C53" s="96">
        <v>11624.210000000001</v>
      </c>
      <c r="D53" s="96"/>
      <c r="E53" s="96">
        <v>10742.68</v>
      </c>
      <c r="F53" s="96">
        <v>10312.67</v>
      </c>
    </row>
    <row r="54" spans="1:6" x14ac:dyDescent="0.3">
      <c r="B54" s="96"/>
      <c r="C54" s="96"/>
      <c r="D54" s="96"/>
      <c r="E54" s="96"/>
      <c r="F54" s="96"/>
    </row>
    <row r="55" spans="1:6" x14ac:dyDescent="0.3">
      <c r="A55" s="64" t="s">
        <v>1206</v>
      </c>
      <c r="B55" s="96"/>
      <c r="C55" s="96"/>
      <c r="D55" s="96"/>
      <c r="E55" s="96"/>
      <c r="F55" s="96"/>
    </row>
    <row r="56" spans="1:6" x14ac:dyDescent="0.3">
      <c r="A56" s="60" t="s">
        <v>1197</v>
      </c>
      <c r="B56" s="96">
        <v>1653.251</v>
      </c>
      <c r="C56" s="96">
        <v>6345.3117400000001</v>
      </c>
      <c r="D56" s="96"/>
      <c r="E56" s="96">
        <v>98.576999999999998</v>
      </c>
      <c r="F56" s="96">
        <v>6107.6832800000002</v>
      </c>
    </row>
    <row r="57" spans="1:6" x14ac:dyDescent="0.3">
      <c r="A57" s="60" t="s">
        <v>1198</v>
      </c>
      <c r="B57" s="96">
        <v>12892.036</v>
      </c>
      <c r="C57" s="96">
        <v>11942.128919999999</v>
      </c>
      <c r="D57" s="96"/>
      <c r="E57" s="96">
        <v>8529.5239999999994</v>
      </c>
      <c r="F57" s="96">
        <v>10751.19075</v>
      </c>
    </row>
    <row r="58" spans="1:6" x14ac:dyDescent="0.3">
      <c r="A58" s="60" t="s">
        <v>1199</v>
      </c>
      <c r="B58" s="96">
        <v>4466.4040000000005</v>
      </c>
      <c r="C58" s="96">
        <v>3421.5726700000005</v>
      </c>
      <c r="D58" s="96"/>
      <c r="E58" s="96">
        <v>3039.0110000000004</v>
      </c>
      <c r="F58" s="96">
        <v>751.72982000000002</v>
      </c>
    </row>
    <row r="59" spans="1:6" x14ac:dyDescent="0.3">
      <c r="A59" s="60" t="s">
        <v>1200</v>
      </c>
      <c r="B59" s="96">
        <v>800.7</v>
      </c>
      <c r="C59" s="96">
        <v>548.27740000000006</v>
      </c>
      <c r="D59" s="96"/>
      <c r="E59" s="96">
        <v>842.78399999999999</v>
      </c>
      <c r="F59" s="96">
        <v>196.79546999999999</v>
      </c>
    </row>
    <row r="60" spans="1:6" x14ac:dyDescent="0.3">
      <c r="A60" s="60" t="s">
        <v>1201</v>
      </c>
      <c r="B60" s="96">
        <v>5268.8620000000001</v>
      </c>
      <c r="C60" s="96">
        <v>30600.093929999999</v>
      </c>
      <c r="D60" s="96"/>
      <c r="E60" s="96">
        <v>3645.9770000000003</v>
      </c>
      <c r="F60" s="96">
        <v>25670.720190000004</v>
      </c>
    </row>
    <row r="61" spans="1:6" x14ac:dyDescent="0.3">
      <c r="A61" s="60" t="s">
        <v>1202</v>
      </c>
      <c r="B61" s="96">
        <v>41541.188000000002</v>
      </c>
      <c r="C61" s="96">
        <v>11039.654040000001</v>
      </c>
      <c r="D61" s="96"/>
      <c r="E61" s="96">
        <v>58362.626000000004</v>
      </c>
      <c r="F61" s="96">
        <v>27370.51743</v>
      </c>
    </row>
    <row r="62" spans="1:6" x14ac:dyDescent="0.3">
      <c r="A62" s="60" t="s">
        <v>1203</v>
      </c>
      <c r="B62" s="96">
        <v>4869.317</v>
      </c>
      <c r="C62" s="96">
        <v>2833.0301399999998</v>
      </c>
      <c r="D62" s="96"/>
      <c r="E62" s="96">
        <v>2926.8869999999997</v>
      </c>
      <c r="F62" s="96">
        <v>935.42173000000003</v>
      </c>
    </row>
    <row r="63" spans="1:6" x14ac:dyDescent="0.3">
      <c r="A63" s="60" t="s">
        <v>1204</v>
      </c>
      <c r="B63" s="96">
        <v>1366.4860000000001</v>
      </c>
      <c r="C63" s="96">
        <v>5599.2519199999997</v>
      </c>
      <c r="D63" s="96"/>
      <c r="E63" s="96">
        <v>3490.4660000000003</v>
      </c>
      <c r="F63" s="96">
        <v>1699.0399400000001</v>
      </c>
    </row>
    <row r="64" spans="1:6" x14ac:dyDescent="0.3">
      <c r="A64" s="60" t="s">
        <v>285</v>
      </c>
      <c r="B64" s="96">
        <v>72858.244000000006</v>
      </c>
      <c r="C64" s="96">
        <v>72329.320759999988</v>
      </c>
      <c r="D64" s="96"/>
      <c r="E64" s="96">
        <v>80935.852000000014</v>
      </c>
      <c r="F64" s="96">
        <v>73483.098610000001</v>
      </c>
    </row>
    <row r="65" spans="1:6" x14ac:dyDescent="0.3">
      <c r="B65" s="96"/>
      <c r="C65" s="96"/>
      <c r="D65" s="96"/>
      <c r="E65" s="96"/>
      <c r="F65" s="96"/>
    </row>
    <row r="66" spans="1:6" x14ac:dyDescent="0.3">
      <c r="A66" s="64" t="s">
        <v>1207</v>
      </c>
      <c r="B66" s="96"/>
      <c r="C66" s="96"/>
      <c r="D66" s="96"/>
      <c r="E66" s="96"/>
      <c r="F66" s="96"/>
    </row>
    <row r="67" spans="1:6" x14ac:dyDescent="0.3">
      <c r="A67" s="60" t="s">
        <v>1197</v>
      </c>
      <c r="B67" s="97" t="s">
        <v>42</v>
      </c>
      <c r="C67" s="97" t="s">
        <v>42</v>
      </c>
      <c r="D67" s="96"/>
      <c r="E67" s="97" t="s">
        <v>42</v>
      </c>
      <c r="F67" s="97" t="s">
        <v>42</v>
      </c>
    </row>
    <row r="68" spans="1:6" x14ac:dyDescent="0.3">
      <c r="A68" s="60" t="s">
        <v>1198</v>
      </c>
      <c r="B68" s="96">
        <v>7353.16</v>
      </c>
      <c r="C68" s="96">
        <v>4027.08</v>
      </c>
      <c r="D68" s="96"/>
      <c r="E68" s="96">
        <v>2582.1000000000004</v>
      </c>
      <c r="F68" s="96">
        <v>2926.9233333333332</v>
      </c>
    </row>
    <row r="69" spans="1:6" x14ac:dyDescent="0.3">
      <c r="A69" s="60" t="s">
        <v>1199</v>
      </c>
      <c r="B69" s="97" t="s">
        <v>42</v>
      </c>
      <c r="C69" s="97" t="s">
        <v>42</v>
      </c>
      <c r="D69" s="96"/>
      <c r="E69" s="97" t="s">
        <v>42</v>
      </c>
      <c r="F69" s="97" t="s">
        <v>42</v>
      </c>
    </row>
    <row r="70" spans="1:6" x14ac:dyDescent="0.3">
      <c r="A70" s="60" t="s">
        <v>1200</v>
      </c>
      <c r="B70" s="97" t="s">
        <v>42</v>
      </c>
      <c r="C70" s="97" t="s">
        <v>42</v>
      </c>
      <c r="D70" s="96"/>
      <c r="E70" s="97" t="s">
        <v>42</v>
      </c>
      <c r="F70" s="97" t="s">
        <v>42</v>
      </c>
    </row>
    <row r="71" spans="1:6" x14ac:dyDescent="0.3">
      <c r="A71" s="60" t="s">
        <v>1201</v>
      </c>
      <c r="B71" s="96">
        <v>5606.9699999999993</v>
      </c>
      <c r="C71" s="96">
        <v>6696.793333333334</v>
      </c>
      <c r="D71" s="96"/>
      <c r="E71" s="96">
        <v>5358.7099999999991</v>
      </c>
      <c r="F71" s="96">
        <v>7705.4433333333336</v>
      </c>
    </row>
    <row r="72" spans="1:6" x14ac:dyDescent="0.3">
      <c r="A72" s="60" t="s">
        <v>1202</v>
      </c>
      <c r="B72" s="96">
        <v>58795.330000000009</v>
      </c>
      <c r="C72" s="96">
        <v>56853.783333333333</v>
      </c>
      <c r="D72" s="96"/>
      <c r="E72" s="96">
        <v>30926.729999999996</v>
      </c>
      <c r="F72" s="96">
        <v>34950.313333333332</v>
      </c>
    </row>
    <row r="73" spans="1:6" x14ac:dyDescent="0.3">
      <c r="A73" s="60" t="s">
        <v>1203</v>
      </c>
      <c r="B73" s="96">
        <v>51834.39</v>
      </c>
      <c r="C73" s="96">
        <v>54692.5</v>
      </c>
      <c r="D73" s="96"/>
      <c r="E73" s="96">
        <v>31549.68</v>
      </c>
      <c r="F73" s="96">
        <v>35850.11</v>
      </c>
    </row>
    <row r="74" spans="1:6" x14ac:dyDescent="0.3">
      <c r="A74" s="60" t="s">
        <v>1204</v>
      </c>
      <c r="B74" s="96">
        <v>10812.789999999999</v>
      </c>
      <c r="C74" s="96">
        <v>9825.0666666666657</v>
      </c>
      <c r="D74" s="96"/>
      <c r="E74" s="96">
        <v>8469.26</v>
      </c>
      <c r="F74" s="96">
        <v>7816.4733333333334</v>
      </c>
    </row>
    <row r="75" spans="1:6" x14ac:dyDescent="0.3">
      <c r="A75" s="60" t="s">
        <v>1205</v>
      </c>
      <c r="B75" s="97" t="s">
        <v>42</v>
      </c>
      <c r="C75" s="97" t="s">
        <v>42</v>
      </c>
      <c r="D75" s="96"/>
      <c r="E75" s="97" t="s">
        <v>42</v>
      </c>
      <c r="F75" s="97" t="s">
        <v>42</v>
      </c>
    </row>
    <row r="76" spans="1:6" x14ac:dyDescent="0.3">
      <c r="A76" s="60" t="s">
        <v>285</v>
      </c>
      <c r="B76" s="96">
        <v>134402.64000000001</v>
      </c>
      <c r="C76" s="96">
        <v>132095.22333333333</v>
      </c>
      <c r="D76" s="96"/>
      <c r="E76" s="96">
        <v>78886.48</v>
      </c>
      <c r="F76" s="96">
        <v>89249.263333333336</v>
      </c>
    </row>
    <row r="77" spans="1:6" x14ac:dyDescent="0.3">
      <c r="B77" s="96"/>
      <c r="C77" s="96"/>
      <c r="D77" s="96"/>
      <c r="E77" s="96"/>
      <c r="F77" s="96"/>
    </row>
    <row r="78" spans="1:6" x14ac:dyDescent="0.3">
      <c r="A78" s="64" t="s">
        <v>14</v>
      </c>
      <c r="B78" s="96"/>
      <c r="C78" s="96"/>
      <c r="D78" s="96"/>
      <c r="E78" s="96"/>
      <c r="F78" s="96"/>
    </row>
    <row r="79" spans="1:6" x14ac:dyDescent="0.3">
      <c r="A79" s="60" t="s">
        <v>1197</v>
      </c>
      <c r="B79" s="96">
        <v>19039.620760000005</v>
      </c>
      <c r="C79" s="96">
        <v>9601.2465422222213</v>
      </c>
      <c r="D79" s="96"/>
      <c r="E79" s="96">
        <v>14993.220890000001</v>
      </c>
      <c r="F79" s="96">
        <v>6201.5938122222224</v>
      </c>
    </row>
    <row r="80" spans="1:6" x14ac:dyDescent="0.3">
      <c r="A80" s="60" t="s">
        <v>1198</v>
      </c>
      <c r="B80" s="96">
        <v>34831.648179999997</v>
      </c>
      <c r="C80" s="96">
        <v>42511.135611111116</v>
      </c>
      <c r="D80" s="96"/>
      <c r="E80" s="96">
        <v>32187.45319</v>
      </c>
      <c r="F80" s="96">
        <v>36838.186727777778</v>
      </c>
    </row>
    <row r="81" spans="1:6" x14ac:dyDescent="0.3">
      <c r="A81" s="60" t="s">
        <v>1199</v>
      </c>
      <c r="B81" s="96">
        <v>300</v>
      </c>
      <c r="C81" s="96">
        <v>465.26707111111108</v>
      </c>
      <c r="D81" s="96"/>
      <c r="E81" s="97" t="s">
        <v>42</v>
      </c>
      <c r="F81" s="96">
        <v>227.64689999999999</v>
      </c>
    </row>
    <row r="82" spans="1:6" x14ac:dyDescent="0.3">
      <c r="A82" s="60" t="s">
        <v>1200</v>
      </c>
      <c r="B82" s="97" t="s">
        <v>42</v>
      </c>
      <c r="C82" s="96">
        <v>944.33333333333337</v>
      </c>
      <c r="D82" s="96"/>
      <c r="E82" s="97" t="s">
        <v>42</v>
      </c>
      <c r="F82" s="96">
        <v>623.77777777777783</v>
      </c>
    </row>
    <row r="83" spans="1:6" x14ac:dyDescent="0.3">
      <c r="A83" s="60" t="s">
        <v>1201</v>
      </c>
      <c r="B83" s="96">
        <v>11256.37436</v>
      </c>
      <c r="C83" s="96">
        <v>11286.96241</v>
      </c>
      <c r="D83" s="96"/>
      <c r="E83" s="96">
        <v>7190.64725</v>
      </c>
      <c r="F83" s="96">
        <v>4927.9583411111116</v>
      </c>
    </row>
    <row r="84" spans="1:6" x14ac:dyDescent="0.3">
      <c r="A84" s="60" t="s">
        <v>1202</v>
      </c>
      <c r="B84" s="96">
        <v>31104.174999999999</v>
      </c>
      <c r="C84" s="96">
        <v>24869.852272222226</v>
      </c>
      <c r="D84" s="96"/>
      <c r="E84" s="96">
        <v>31064.472669999999</v>
      </c>
      <c r="F84" s="96">
        <v>26354.418836666671</v>
      </c>
    </row>
    <row r="85" spans="1:6" x14ac:dyDescent="0.3">
      <c r="A85" s="60" t="s">
        <v>1203</v>
      </c>
      <c r="B85" s="96">
        <v>5162.5876800000005</v>
      </c>
      <c r="C85" s="96">
        <v>19512.190856666668</v>
      </c>
      <c r="D85" s="96"/>
      <c r="E85" s="96">
        <v>2800</v>
      </c>
      <c r="F85" s="96">
        <v>20274.156074444443</v>
      </c>
    </row>
    <row r="86" spans="1:6" x14ac:dyDescent="0.3">
      <c r="A86" s="60" t="s">
        <v>1204</v>
      </c>
      <c r="B86" s="96">
        <v>551.91531000000009</v>
      </c>
      <c r="C86" s="96">
        <v>1973.5653855555554</v>
      </c>
      <c r="D86" s="96"/>
      <c r="E86" s="96">
        <v>333.88482000000005</v>
      </c>
      <c r="F86" s="96">
        <v>1676.6672144444447</v>
      </c>
    </row>
    <row r="87" spans="1:6" x14ac:dyDescent="0.3">
      <c r="A87" s="60" t="s">
        <v>1205</v>
      </c>
      <c r="B87" s="97" t="s">
        <v>42</v>
      </c>
      <c r="C87" s="97" t="s">
        <v>42</v>
      </c>
      <c r="D87" s="96"/>
      <c r="E87" s="97" t="s">
        <v>42</v>
      </c>
      <c r="F87" s="97" t="s">
        <v>42</v>
      </c>
    </row>
    <row r="88" spans="1:6" x14ac:dyDescent="0.3">
      <c r="A88" s="60" t="s">
        <v>285</v>
      </c>
      <c r="B88" s="96">
        <v>102246.32128999999</v>
      </c>
      <c r="C88" s="96">
        <v>111164.55348222224</v>
      </c>
      <c r="D88" s="96"/>
      <c r="E88" s="96">
        <v>88569.678820000001</v>
      </c>
      <c r="F88" s="96">
        <v>97124.405684444457</v>
      </c>
    </row>
    <row r="89" spans="1:6" x14ac:dyDescent="0.3">
      <c r="B89" s="96"/>
      <c r="C89" s="96"/>
      <c r="D89" s="96"/>
      <c r="E89" s="96"/>
      <c r="F89" s="96"/>
    </row>
    <row r="90" spans="1:6" x14ac:dyDescent="0.3">
      <c r="A90" s="64" t="s">
        <v>15</v>
      </c>
      <c r="B90" s="96"/>
      <c r="C90" s="96"/>
      <c r="D90" s="96"/>
      <c r="E90" s="96"/>
      <c r="F90" s="96"/>
    </row>
    <row r="91" spans="1:6" s="169" customFormat="1" ht="14.5" x14ac:dyDescent="0.35">
      <c r="A91" s="169" t="s">
        <v>1197</v>
      </c>
      <c r="B91" s="170">
        <v>10758.539999999999</v>
      </c>
      <c r="C91" s="170">
        <v>6097.8866666666681</v>
      </c>
      <c r="D91" s="170"/>
      <c r="E91" s="170">
        <v>6746.67</v>
      </c>
      <c r="F91" s="170">
        <v>4643.8866666666672</v>
      </c>
    </row>
    <row r="92" spans="1:6" x14ac:dyDescent="0.3">
      <c r="A92" s="60" t="s">
        <v>1198</v>
      </c>
      <c r="B92" s="96">
        <v>13207.849999999999</v>
      </c>
      <c r="C92" s="96">
        <v>8990.74</v>
      </c>
      <c r="D92" s="96"/>
      <c r="E92" s="96">
        <v>9349.4599999999973</v>
      </c>
      <c r="F92" s="96">
        <v>6974.3066666666673</v>
      </c>
    </row>
    <row r="93" spans="1:6" x14ac:dyDescent="0.3">
      <c r="A93" s="60" t="s">
        <v>1199</v>
      </c>
      <c r="B93" s="96">
        <v>16576.919999999998</v>
      </c>
      <c r="C93" s="96">
        <v>6540.7733333333335</v>
      </c>
      <c r="D93" s="96"/>
      <c r="E93" s="96">
        <v>2790.04</v>
      </c>
      <c r="F93" s="96">
        <v>1368.57</v>
      </c>
    </row>
    <row r="94" spans="1:6" x14ac:dyDescent="0.3">
      <c r="A94" s="60" t="s">
        <v>1200</v>
      </c>
      <c r="B94" s="96">
        <v>434.16999999999996</v>
      </c>
      <c r="C94" s="96">
        <v>175.39999999999998</v>
      </c>
      <c r="D94" s="96"/>
      <c r="E94" s="96">
        <v>295.99</v>
      </c>
      <c r="F94" s="96">
        <v>129.34</v>
      </c>
    </row>
    <row r="95" spans="1:6" x14ac:dyDescent="0.3">
      <c r="A95" s="60" t="s">
        <v>1201</v>
      </c>
      <c r="B95" s="96">
        <v>10757.61</v>
      </c>
      <c r="C95" s="96">
        <v>8873.0466666666671</v>
      </c>
      <c r="D95" s="96"/>
      <c r="E95" s="96">
        <v>5148.3499999999995</v>
      </c>
      <c r="F95" s="96">
        <v>6966.68</v>
      </c>
    </row>
    <row r="96" spans="1:6" x14ac:dyDescent="0.3">
      <c r="A96" s="60" t="s">
        <v>1202</v>
      </c>
      <c r="B96" s="96">
        <v>23686.3</v>
      </c>
      <c r="C96" s="96">
        <v>30847.053333333333</v>
      </c>
      <c r="D96" s="96"/>
      <c r="E96" s="96">
        <v>6084.4</v>
      </c>
      <c r="F96" s="96">
        <v>16710.126333333334</v>
      </c>
    </row>
    <row r="97" spans="1:6" x14ac:dyDescent="0.3">
      <c r="A97" s="60" t="s">
        <v>1203</v>
      </c>
      <c r="B97" s="96">
        <v>31427.080000000005</v>
      </c>
      <c r="C97" s="96">
        <v>21989.703333333335</v>
      </c>
      <c r="D97" s="96"/>
      <c r="E97" s="96">
        <v>18165.100000000002</v>
      </c>
      <c r="F97" s="96">
        <v>12404.473333333335</v>
      </c>
    </row>
    <row r="98" spans="1:6" x14ac:dyDescent="0.3">
      <c r="A98" s="60" t="s">
        <v>1204</v>
      </c>
      <c r="B98" s="96">
        <v>1722.31</v>
      </c>
      <c r="C98" s="96">
        <v>1697.875</v>
      </c>
      <c r="D98" s="96"/>
      <c r="E98" s="96">
        <v>845.3</v>
      </c>
      <c r="F98" s="96">
        <v>419.71666666666664</v>
      </c>
    </row>
    <row r="99" spans="1:6" x14ac:dyDescent="0.3">
      <c r="A99" s="60" t="s">
        <v>1205</v>
      </c>
      <c r="B99" s="96">
        <v>581.91999999999996</v>
      </c>
      <c r="C99" s="97" t="s">
        <v>42</v>
      </c>
      <c r="D99" s="96"/>
      <c r="E99" s="96">
        <v>222.28000000000003</v>
      </c>
      <c r="F99" s="97" t="s">
        <v>42</v>
      </c>
    </row>
    <row r="100" spans="1:6" x14ac:dyDescent="0.3">
      <c r="A100" s="60" t="s">
        <v>285</v>
      </c>
      <c r="B100" s="96">
        <v>109152.7</v>
      </c>
      <c r="C100" s="96">
        <v>85212.478333333347</v>
      </c>
      <c r="D100" s="96"/>
      <c r="E100" s="96">
        <v>49647.59</v>
      </c>
      <c r="F100" s="96">
        <v>49617.099666666669</v>
      </c>
    </row>
    <row r="102" spans="1:6" x14ac:dyDescent="0.3">
      <c r="A102" s="64" t="s">
        <v>16</v>
      </c>
    </row>
    <row r="103" spans="1:6" x14ac:dyDescent="0.3">
      <c r="A103" s="60" t="s">
        <v>1197</v>
      </c>
      <c r="B103" s="96">
        <v>219.8</v>
      </c>
      <c r="C103" s="96">
        <v>566.61400000000003</v>
      </c>
      <c r="D103" s="96"/>
      <c r="E103" s="96">
        <v>339.35199999999998</v>
      </c>
      <c r="F103" s="96">
        <v>455.87400000000002</v>
      </c>
    </row>
    <row r="104" spans="1:6" x14ac:dyDescent="0.3">
      <c r="A104" s="60" t="s">
        <v>1198</v>
      </c>
      <c r="B104" s="96">
        <v>7977.0879999999997</v>
      </c>
      <c r="C104" s="96">
        <v>8471.5720000000001</v>
      </c>
      <c r="D104" s="96"/>
      <c r="E104" s="96">
        <v>6727.16</v>
      </c>
      <c r="F104" s="96">
        <v>6442.5119999999997</v>
      </c>
    </row>
    <row r="105" spans="1:6" x14ac:dyDescent="0.3">
      <c r="A105" s="60" t="s">
        <v>1199</v>
      </c>
      <c r="B105" s="96">
        <v>1179.077</v>
      </c>
      <c r="C105" s="96">
        <v>2341</v>
      </c>
      <c r="D105" s="96"/>
      <c r="E105" s="96">
        <v>990.5</v>
      </c>
      <c r="F105" s="96">
        <v>1171.2470000000001</v>
      </c>
    </row>
    <row r="106" spans="1:6" x14ac:dyDescent="0.3">
      <c r="A106" s="60" t="s">
        <v>1200</v>
      </c>
      <c r="B106" s="96">
        <v>609.84</v>
      </c>
      <c r="C106" s="96">
        <v>402.42599999999999</v>
      </c>
      <c r="D106" s="96"/>
      <c r="E106" s="96">
        <v>514.17000000000007</v>
      </c>
      <c r="F106" s="96">
        <v>33.795999999999999</v>
      </c>
    </row>
    <row r="107" spans="1:6" x14ac:dyDescent="0.3">
      <c r="A107" s="60" t="s">
        <v>1201</v>
      </c>
      <c r="B107" s="96">
        <v>2522.06</v>
      </c>
      <c r="C107" s="96">
        <v>6864.9</v>
      </c>
      <c r="D107" s="96"/>
      <c r="E107" s="96">
        <v>4568.09</v>
      </c>
      <c r="F107" s="96">
        <v>1555.819</v>
      </c>
    </row>
    <row r="108" spans="1:6" x14ac:dyDescent="0.3">
      <c r="A108" s="60" t="s">
        <v>1202</v>
      </c>
      <c r="B108" s="96">
        <v>12255.625</v>
      </c>
      <c r="C108" s="96">
        <v>14956.906999999999</v>
      </c>
      <c r="D108" s="96"/>
      <c r="E108" s="96">
        <v>3669.5190000000002</v>
      </c>
      <c r="F108" s="96">
        <v>12879.427999999998</v>
      </c>
    </row>
    <row r="109" spans="1:6" x14ac:dyDescent="0.3">
      <c r="A109" s="60" t="s">
        <v>1203</v>
      </c>
      <c r="B109" s="96">
        <v>7538.5650000000005</v>
      </c>
      <c r="C109" s="96">
        <v>10820.445</v>
      </c>
      <c r="D109" s="96"/>
      <c r="E109" s="96">
        <v>2394.3330000000001</v>
      </c>
      <c r="F109" s="96">
        <v>4289.8230000000003</v>
      </c>
    </row>
    <row r="110" spans="1:6" x14ac:dyDescent="0.3">
      <c r="A110" s="60" t="s">
        <v>1204</v>
      </c>
      <c r="B110" s="96">
        <v>770.33600000000001</v>
      </c>
      <c r="C110" s="96">
        <v>1286.559</v>
      </c>
      <c r="D110" s="96"/>
      <c r="E110" s="96">
        <v>732.59400000000005</v>
      </c>
      <c r="F110" s="96">
        <v>494.40200000000004</v>
      </c>
    </row>
    <row r="111" spans="1:6" x14ac:dyDescent="0.3">
      <c r="A111" s="60" t="s">
        <v>1205</v>
      </c>
      <c r="B111" s="96">
        <v>37555.498</v>
      </c>
      <c r="C111" s="96">
        <v>37427.135999999999</v>
      </c>
      <c r="D111" s="96"/>
      <c r="E111" s="96">
        <v>31423.663999999997</v>
      </c>
      <c r="F111" s="96">
        <v>31337.161</v>
      </c>
    </row>
    <row r="112" spans="1:6" x14ac:dyDescent="0.3">
      <c r="A112" s="60" t="s">
        <v>285</v>
      </c>
      <c r="B112" s="96">
        <v>70627.888999999996</v>
      </c>
      <c r="C112" s="96">
        <v>83137.558999999994</v>
      </c>
      <c r="D112" s="96"/>
      <c r="E112" s="96">
        <v>51359.381999999998</v>
      </c>
      <c r="F112" s="96">
        <v>58660.061999999998</v>
      </c>
    </row>
    <row r="113" spans="1:6" x14ac:dyDescent="0.3">
      <c r="B113" s="96"/>
      <c r="C113" s="96"/>
      <c r="D113" s="96"/>
      <c r="E113" s="96"/>
      <c r="F113" s="96"/>
    </row>
    <row r="114" spans="1:6" x14ac:dyDescent="0.3">
      <c r="A114" s="64" t="s">
        <v>17</v>
      </c>
      <c r="B114" s="96"/>
      <c r="C114" s="96"/>
      <c r="D114" s="96"/>
      <c r="E114" s="96"/>
      <c r="F114" s="96"/>
    </row>
    <row r="115" spans="1:6" x14ac:dyDescent="0.3">
      <c r="A115" s="60" t="s">
        <v>1197</v>
      </c>
      <c r="B115" s="96">
        <v>16.170719999999999</v>
      </c>
      <c r="C115" s="96">
        <v>681.30614000000003</v>
      </c>
      <c r="D115" s="96"/>
      <c r="E115" s="96">
        <v>15.555</v>
      </c>
      <c r="F115" s="96">
        <v>680.69042000000002</v>
      </c>
    </row>
    <row r="116" spans="1:6" x14ac:dyDescent="0.3">
      <c r="A116" s="60" t="s">
        <v>1198</v>
      </c>
      <c r="B116" s="96">
        <v>2203.3045400000001</v>
      </c>
      <c r="C116" s="96">
        <v>3159.7347199999999</v>
      </c>
      <c r="D116" s="96"/>
      <c r="E116" s="96">
        <v>2591.7006599999995</v>
      </c>
      <c r="F116" s="96">
        <v>2105.6396000000004</v>
      </c>
    </row>
    <row r="117" spans="1:6" x14ac:dyDescent="0.3">
      <c r="A117" s="60" t="s">
        <v>1199</v>
      </c>
      <c r="B117" s="96">
        <v>2153.5758700000001</v>
      </c>
      <c r="C117" s="96">
        <v>1883.41282</v>
      </c>
      <c r="D117" s="96"/>
      <c r="E117" s="96">
        <v>1790.2742699999999</v>
      </c>
      <c r="F117" s="96">
        <v>1816.6113500000001</v>
      </c>
    </row>
    <row r="118" spans="1:6" x14ac:dyDescent="0.3">
      <c r="A118" s="60" t="s">
        <v>1200</v>
      </c>
      <c r="B118" s="97" t="s">
        <v>42</v>
      </c>
      <c r="C118" s="97" t="s">
        <v>42</v>
      </c>
      <c r="D118" s="96"/>
      <c r="E118" s="97" t="s">
        <v>42</v>
      </c>
      <c r="F118" s="97" t="s">
        <v>42</v>
      </c>
    </row>
    <row r="119" spans="1:6" x14ac:dyDescent="0.3">
      <c r="A119" s="60" t="s">
        <v>1201</v>
      </c>
      <c r="B119" s="96">
        <v>155.25</v>
      </c>
      <c r="C119" s="96">
        <v>4.66031</v>
      </c>
      <c r="D119" s="96"/>
      <c r="E119" s="97" t="s">
        <v>42</v>
      </c>
      <c r="F119" s="96">
        <v>4.1353100000000005</v>
      </c>
    </row>
    <row r="120" spans="1:6" x14ac:dyDescent="0.3">
      <c r="A120" s="60" t="s">
        <v>1202</v>
      </c>
      <c r="B120" s="97" t="s">
        <v>42</v>
      </c>
      <c r="C120" s="96">
        <v>1318.72514</v>
      </c>
      <c r="D120" s="96"/>
      <c r="E120" s="96">
        <v>973.07500000000005</v>
      </c>
      <c r="F120" s="96">
        <v>350</v>
      </c>
    </row>
    <row r="121" spans="1:6" x14ac:dyDescent="0.3">
      <c r="A121" s="60" t="s">
        <v>1203</v>
      </c>
      <c r="B121" s="97" t="s">
        <v>42</v>
      </c>
      <c r="C121" s="97" t="s">
        <v>42</v>
      </c>
      <c r="D121" s="96"/>
      <c r="E121" s="96">
        <v>507.93090000000001</v>
      </c>
      <c r="F121" s="97" t="s">
        <v>42</v>
      </c>
    </row>
    <row r="122" spans="1:6" x14ac:dyDescent="0.3">
      <c r="A122" s="60" t="s">
        <v>1204</v>
      </c>
      <c r="B122" s="96">
        <v>11363.09441</v>
      </c>
      <c r="C122" s="96">
        <v>10692.569969999999</v>
      </c>
      <c r="D122" s="96"/>
      <c r="E122" s="96">
        <v>11499.867180000001</v>
      </c>
      <c r="F122" s="96">
        <v>8232.8618800000004</v>
      </c>
    </row>
    <row r="123" spans="1:6" x14ac:dyDescent="0.3">
      <c r="A123" s="60" t="s">
        <v>1205</v>
      </c>
      <c r="B123" s="96">
        <v>59270.511469999983</v>
      </c>
      <c r="C123" s="96">
        <v>77816.831479999993</v>
      </c>
      <c r="D123" s="96"/>
      <c r="E123" s="96">
        <v>45116.772250000002</v>
      </c>
      <c r="F123" s="96">
        <v>60370.958399999989</v>
      </c>
    </row>
    <row r="124" spans="1:6" x14ac:dyDescent="0.3">
      <c r="A124" s="60" t="s">
        <v>285</v>
      </c>
      <c r="B124" s="96">
        <v>75161.907009999981</v>
      </c>
      <c r="C124" s="96">
        <v>95557.240579999983</v>
      </c>
      <c r="D124" s="96"/>
      <c r="E124" s="96">
        <v>62495.175260000004</v>
      </c>
      <c r="F124" s="96">
        <v>73560.896959999984</v>
      </c>
    </row>
    <row r="125" spans="1:6" x14ac:dyDescent="0.3">
      <c r="B125" s="96"/>
      <c r="C125" s="96"/>
      <c r="D125" s="96"/>
      <c r="E125" s="96"/>
      <c r="F125" s="96"/>
    </row>
    <row r="126" spans="1:6" x14ac:dyDescent="0.3">
      <c r="A126" s="64" t="s">
        <v>18</v>
      </c>
      <c r="B126" s="96"/>
      <c r="C126" s="96"/>
      <c r="D126" s="96"/>
      <c r="E126" s="96"/>
      <c r="F126" s="96"/>
    </row>
    <row r="127" spans="1:6" x14ac:dyDescent="0.3">
      <c r="A127" s="60" t="s">
        <v>1197</v>
      </c>
      <c r="B127" s="96">
        <v>601.34486000000004</v>
      </c>
      <c r="C127" s="96">
        <v>327.56094999999999</v>
      </c>
      <c r="D127" s="96"/>
      <c r="E127" s="96">
        <v>349.44486000000001</v>
      </c>
      <c r="F127" s="96">
        <v>472.88923999999997</v>
      </c>
    </row>
    <row r="128" spans="1:6" x14ac:dyDescent="0.3">
      <c r="A128" s="60" t="s">
        <v>1198</v>
      </c>
      <c r="B128" s="96">
        <v>6485.4164100000007</v>
      </c>
      <c r="C128" s="96">
        <v>5975.7640600000004</v>
      </c>
      <c r="D128" s="96"/>
      <c r="E128" s="96">
        <v>5321.0348399999993</v>
      </c>
      <c r="F128" s="96">
        <v>279.92127000000005</v>
      </c>
    </row>
    <row r="129" spans="1:6" x14ac:dyDescent="0.3">
      <c r="A129" s="60" t="s">
        <v>1199</v>
      </c>
      <c r="B129" s="96">
        <v>464.23658999999998</v>
      </c>
      <c r="C129" s="96">
        <v>241.60798999999997</v>
      </c>
      <c r="D129" s="96"/>
      <c r="E129" s="96">
        <v>296.18714</v>
      </c>
      <c r="F129" s="96">
        <v>288.02424999999994</v>
      </c>
    </row>
    <row r="130" spans="1:6" x14ac:dyDescent="0.3">
      <c r="A130" s="60" t="s">
        <v>1200</v>
      </c>
      <c r="B130" s="97" t="s">
        <v>42</v>
      </c>
      <c r="C130" s="96">
        <v>736.91408999999999</v>
      </c>
      <c r="D130" s="96"/>
      <c r="E130" s="97" t="s">
        <v>42</v>
      </c>
      <c r="F130" s="96">
        <v>643.15435000000002</v>
      </c>
    </row>
    <row r="131" spans="1:6" x14ac:dyDescent="0.3">
      <c r="A131" s="60" t="s">
        <v>1201</v>
      </c>
      <c r="B131" s="96">
        <v>249.51214999999999</v>
      </c>
      <c r="C131" s="96">
        <v>966.41215</v>
      </c>
      <c r="D131" s="96"/>
      <c r="E131" s="97" t="s">
        <v>42</v>
      </c>
      <c r="F131" s="96">
        <v>962.47077999999999</v>
      </c>
    </row>
    <row r="132" spans="1:6" x14ac:dyDescent="0.3">
      <c r="A132" s="60" t="s">
        <v>1202</v>
      </c>
      <c r="B132" s="96">
        <v>2913.8857699999999</v>
      </c>
      <c r="C132" s="96">
        <v>2525.34031</v>
      </c>
      <c r="D132" s="96"/>
      <c r="E132" s="96">
        <v>1114.89831</v>
      </c>
      <c r="F132" s="96">
        <v>896.83501999999999</v>
      </c>
    </row>
    <row r="133" spans="1:6" x14ac:dyDescent="0.3">
      <c r="A133" s="60" t="s">
        <v>1203</v>
      </c>
      <c r="B133" s="96">
        <v>363.94911999999999</v>
      </c>
      <c r="C133" s="96">
        <v>254.39195999999998</v>
      </c>
      <c r="D133" s="96"/>
      <c r="E133" s="96">
        <v>47.464500000000001</v>
      </c>
      <c r="F133" s="96">
        <v>217.08226000000002</v>
      </c>
    </row>
    <row r="134" spans="1:6" x14ac:dyDescent="0.3">
      <c r="A134" s="60" t="s">
        <v>1204</v>
      </c>
      <c r="B134" s="96">
        <v>11413.041949999999</v>
      </c>
      <c r="C134" s="96">
        <v>11793.13298</v>
      </c>
      <c r="D134" s="96"/>
      <c r="E134" s="96">
        <v>10922.146649999999</v>
      </c>
      <c r="F134" s="96">
        <v>11076.56285</v>
      </c>
    </row>
    <row r="135" spans="1:6" x14ac:dyDescent="0.3">
      <c r="A135" s="60" t="s">
        <v>1205</v>
      </c>
      <c r="B135" s="96">
        <v>49835.86385999999</v>
      </c>
      <c r="C135" s="96">
        <v>41096.161160000011</v>
      </c>
      <c r="D135" s="96"/>
      <c r="E135" s="96">
        <v>11217.130400000002</v>
      </c>
      <c r="F135" s="96">
        <v>11638.954140000002</v>
      </c>
    </row>
    <row r="136" spans="1:6" x14ac:dyDescent="0.3">
      <c r="B136" s="96">
        <v>72327.250709999993</v>
      </c>
      <c r="C136" s="96">
        <v>63917.285650000013</v>
      </c>
      <c r="D136" s="96"/>
      <c r="E136" s="96">
        <v>29268.627479999999</v>
      </c>
      <c r="F136" s="96">
        <v>26475.894160000003</v>
      </c>
    </row>
    <row r="137" spans="1:6" x14ac:dyDescent="0.3">
      <c r="B137" s="96"/>
      <c r="C137" s="96"/>
      <c r="D137" s="96"/>
      <c r="E137" s="96"/>
      <c r="F137" s="96"/>
    </row>
    <row r="138" spans="1:6" x14ac:dyDescent="0.3">
      <c r="A138" s="64" t="s">
        <v>19</v>
      </c>
      <c r="B138" s="96"/>
      <c r="C138" s="96"/>
      <c r="D138" s="96"/>
      <c r="E138" s="96"/>
      <c r="F138" s="96"/>
    </row>
    <row r="139" spans="1:6" x14ac:dyDescent="0.3">
      <c r="A139" s="60" t="s">
        <v>1197</v>
      </c>
      <c r="B139" s="96">
        <v>1718.3143799999996</v>
      </c>
      <c r="C139" s="96">
        <v>2475.7300000000005</v>
      </c>
      <c r="D139" s="96"/>
      <c r="E139" s="96">
        <v>947.46320000000003</v>
      </c>
      <c r="F139" s="96">
        <v>1834.9099999999999</v>
      </c>
    </row>
    <row r="140" spans="1:6" x14ac:dyDescent="0.3">
      <c r="A140" s="60" t="s">
        <v>1198</v>
      </c>
      <c r="B140" s="96">
        <v>18969.102510000001</v>
      </c>
      <c r="C140" s="96">
        <v>20353.72</v>
      </c>
      <c r="D140" s="96"/>
      <c r="E140" s="96">
        <v>13169.247729999999</v>
      </c>
      <c r="F140" s="96">
        <v>14811.690000000004</v>
      </c>
    </row>
    <row r="141" spans="1:6" x14ac:dyDescent="0.3">
      <c r="A141" s="60" t="s">
        <v>1199</v>
      </c>
      <c r="B141" s="96">
        <v>982.48719999999992</v>
      </c>
      <c r="C141" s="96">
        <v>1182.94</v>
      </c>
      <c r="D141" s="96"/>
      <c r="E141" s="96">
        <v>442.18677000000002</v>
      </c>
      <c r="F141" s="96">
        <v>665.07</v>
      </c>
    </row>
    <row r="142" spans="1:6" x14ac:dyDescent="0.3">
      <c r="A142" s="60" t="s">
        <v>1200</v>
      </c>
      <c r="B142" s="96">
        <v>56.628100000000003</v>
      </c>
      <c r="C142" s="97" t="s">
        <v>42</v>
      </c>
      <c r="D142" s="96"/>
      <c r="E142" s="96">
        <v>153.24619999999999</v>
      </c>
      <c r="F142" s="97" t="s">
        <v>42</v>
      </c>
    </row>
    <row r="143" spans="1:6" x14ac:dyDescent="0.3">
      <c r="A143" s="60" t="s">
        <v>1201</v>
      </c>
      <c r="B143" s="96">
        <v>12943.133549999999</v>
      </c>
      <c r="C143" s="96">
        <v>7192.37</v>
      </c>
      <c r="D143" s="96"/>
      <c r="E143" s="96">
        <v>3303.61985</v>
      </c>
      <c r="F143" s="96">
        <v>5372.33</v>
      </c>
    </row>
    <row r="144" spans="1:6" x14ac:dyDescent="0.3">
      <c r="A144" s="60" t="s">
        <v>1202</v>
      </c>
      <c r="B144" s="96">
        <v>2144.3107299999997</v>
      </c>
      <c r="C144" s="96">
        <v>700.66000000000008</v>
      </c>
      <c r="D144" s="96"/>
      <c r="E144" s="96">
        <v>884.10715000000005</v>
      </c>
      <c r="F144" s="96">
        <v>672.01</v>
      </c>
    </row>
    <row r="145" spans="1:6" x14ac:dyDescent="0.3">
      <c r="A145" s="60" t="s">
        <v>1203</v>
      </c>
      <c r="B145" s="96">
        <v>5940.8447999999999</v>
      </c>
      <c r="C145" s="96">
        <v>3416.47</v>
      </c>
      <c r="D145" s="96"/>
      <c r="E145" s="96">
        <v>1887.5440000000001</v>
      </c>
      <c r="F145" s="96">
        <v>1543.79</v>
      </c>
    </row>
    <row r="146" spans="1:6" x14ac:dyDescent="0.3">
      <c r="A146" s="60" t="s">
        <v>1204</v>
      </c>
      <c r="B146" s="96">
        <v>3163.6741600000005</v>
      </c>
      <c r="C146" s="96">
        <v>1902.91</v>
      </c>
      <c r="D146" s="96"/>
      <c r="E146" s="96">
        <v>1731.6456599999999</v>
      </c>
      <c r="F146" s="96">
        <v>918.59000000000015</v>
      </c>
    </row>
    <row r="147" spans="1:6" x14ac:dyDescent="0.3">
      <c r="A147" s="60" t="s">
        <v>1205</v>
      </c>
      <c r="B147" s="96">
        <v>38171.38912</v>
      </c>
      <c r="C147" s="96">
        <v>21684.300000000003</v>
      </c>
      <c r="D147" s="96"/>
      <c r="E147" s="96">
        <v>12906.82086</v>
      </c>
      <c r="F147" s="96">
        <v>17228.620000000003</v>
      </c>
    </row>
    <row r="148" spans="1:6" x14ac:dyDescent="0.3">
      <c r="A148" s="60" t="s">
        <v>285</v>
      </c>
      <c r="B148" s="96">
        <v>84089.884549999988</v>
      </c>
      <c r="C148" s="96">
        <v>58909.100000000006</v>
      </c>
      <c r="D148" s="96"/>
      <c r="E148" s="96">
        <v>35425.881419999998</v>
      </c>
      <c r="F148" s="96">
        <v>43047.010000000009</v>
      </c>
    </row>
    <row r="149" spans="1:6" x14ac:dyDescent="0.3">
      <c r="B149" s="96"/>
      <c r="C149" s="96"/>
      <c r="D149" s="96"/>
      <c r="E149" s="96"/>
      <c r="F149" s="96"/>
    </row>
    <row r="150" spans="1:6" x14ac:dyDescent="0.3">
      <c r="A150" s="64" t="s">
        <v>20</v>
      </c>
      <c r="B150" s="96"/>
      <c r="C150" s="96"/>
      <c r="D150" s="96"/>
      <c r="E150" s="96"/>
      <c r="F150" s="96"/>
    </row>
    <row r="151" spans="1:6" x14ac:dyDescent="0.3">
      <c r="A151" s="60" t="s">
        <v>1197</v>
      </c>
      <c r="B151" s="96">
        <v>5517.9437799999996</v>
      </c>
      <c r="C151" s="96">
        <v>10268.718510000001</v>
      </c>
      <c r="D151" s="96"/>
      <c r="E151" s="96">
        <v>5215.0861599999989</v>
      </c>
      <c r="F151" s="96">
        <v>6301.4159600000003</v>
      </c>
    </row>
    <row r="152" spans="1:6" x14ac:dyDescent="0.3">
      <c r="A152" s="60" t="s">
        <v>1198</v>
      </c>
      <c r="B152" s="96">
        <v>21498.493190000001</v>
      </c>
      <c r="C152" s="96">
        <v>24580.24497</v>
      </c>
      <c r="D152" s="96"/>
      <c r="E152" s="96">
        <v>18138.895869999997</v>
      </c>
      <c r="F152" s="96">
        <v>16685.28313</v>
      </c>
    </row>
    <row r="153" spans="1:6" x14ac:dyDescent="0.3">
      <c r="A153" s="60" t="s">
        <v>1199</v>
      </c>
      <c r="B153" s="96">
        <v>400</v>
      </c>
      <c r="C153" s="96">
        <v>559.01103000000001</v>
      </c>
      <c r="D153" s="96"/>
      <c r="E153" s="96">
        <v>20</v>
      </c>
      <c r="F153" s="97" t="s">
        <v>42</v>
      </c>
    </row>
    <row r="154" spans="1:6" x14ac:dyDescent="0.3">
      <c r="A154" s="60" t="s">
        <v>1200</v>
      </c>
      <c r="B154" s="97" t="s">
        <v>42</v>
      </c>
      <c r="C154" s="97" t="s">
        <v>42</v>
      </c>
      <c r="D154" s="96"/>
      <c r="E154" s="97" t="s">
        <v>42</v>
      </c>
      <c r="F154" s="97" t="s">
        <v>42</v>
      </c>
    </row>
    <row r="155" spans="1:6" x14ac:dyDescent="0.3">
      <c r="A155" s="60" t="s">
        <v>1201</v>
      </c>
      <c r="B155" s="96">
        <v>2509.3989000000001</v>
      </c>
      <c r="C155" s="96">
        <v>6729.9664099999991</v>
      </c>
      <c r="D155" s="96"/>
      <c r="E155" s="96">
        <v>1892.5616399999999</v>
      </c>
      <c r="F155" s="96">
        <v>2495.6660400000001</v>
      </c>
    </row>
    <row r="156" spans="1:6" x14ac:dyDescent="0.3">
      <c r="A156" s="60" t="s">
        <v>1202</v>
      </c>
      <c r="B156" s="96">
        <v>2457.72154</v>
      </c>
      <c r="C156" s="96">
        <v>4514.7215400000005</v>
      </c>
      <c r="D156" s="96"/>
      <c r="E156" s="96">
        <v>792.47284000000002</v>
      </c>
      <c r="F156" s="96">
        <v>3921.61789</v>
      </c>
    </row>
    <row r="157" spans="1:6" x14ac:dyDescent="0.3">
      <c r="A157" s="60" t="s">
        <v>1203</v>
      </c>
      <c r="B157" s="96">
        <v>79841.24179</v>
      </c>
      <c r="C157" s="96">
        <v>102943.52424999999</v>
      </c>
      <c r="D157" s="96"/>
      <c r="E157" s="96">
        <v>30060.251389999998</v>
      </c>
      <c r="F157" s="96">
        <v>18747.268690000001</v>
      </c>
    </row>
    <row r="158" spans="1:6" x14ac:dyDescent="0.3">
      <c r="A158" s="60" t="s">
        <v>1204</v>
      </c>
      <c r="B158" s="96">
        <v>590</v>
      </c>
      <c r="C158" s="96">
        <v>883.66341999999997</v>
      </c>
      <c r="D158" s="96"/>
      <c r="E158" s="96">
        <v>204.76817</v>
      </c>
      <c r="F158" s="96">
        <v>37.665579999999999</v>
      </c>
    </row>
    <row r="159" spans="1:6" x14ac:dyDescent="0.3">
      <c r="A159" s="60" t="s">
        <v>1205</v>
      </c>
      <c r="B159" s="96">
        <v>54924.56261999999</v>
      </c>
      <c r="C159" s="96">
        <v>60858.356680000004</v>
      </c>
      <c r="D159" s="96"/>
      <c r="E159" s="96">
        <v>99225.158609999984</v>
      </c>
      <c r="F159" s="96">
        <v>31136.763290000006</v>
      </c>
    </row>
    <row r="160" spans="1:6" x14ac:dyDescent="0.3">
      <c r="A160" s="60" t="s">
        <v>285</v>
      </c>
      <c r="B160" s="96">
        <v>167739.36181999999</v>
      </c>
      <c r="C160" s="96">
        <v>211338.20680999997</v>
      </c>
      <c r="D160" s="96"/>
      <c r="E160" s="96">
        <v>155549.19467999999</v>
      </c>
      <c r="F160" s="96">
        <v>79325.680580000015</v>
      </c>
    </row>
    <row r="161" spans="1:6" x14ac:dyDescent="0.3">
      <c r="B161" s="96"/>
      <c r="C161" s="96"/>
      <c r="D161" s="96"/>
      <c r="E161" s="96"/>
      <c r="F161" s="96"/>
    </row>
    <row r="162" spans="1:6" x14ac:dyDescent="0.3">
      <c r="A162" s="64" t="s">
        <v>21</v>
      </c>
      <c r="B162" s="96"/>
      <c r="C162" s="96"/>
      <c r="D162" s="96"/>
      <c r="E162" s="96"/>
      <c r="F162" s="96"/>
    </row>
    <row r="163" spans="1:6" x14ac:dyDescent="0.3">
      <c r="A163" s="60" t="s">
        <v>1197</v>
      </c>
      <c r="B163" s="96">
        <v>19994.733881481501</v>
      </c>
      <c r="C163" s="96">
        <v>18794.883841975301</v>
      </c>
      <c r="D163" s="96"/>
      <c r="E163" s="96">
        <v>19692.088274444461</v>
      </c>
      <c r="F163" s="96">
        <v>18559.490875925942</v>
      </c>
    </row>
    <row r="164" spans="1:6" x14ac:dyDescent="0.3">
      <c r="A164" s="60" t="s">
        <v>1198</v>
      </c>
      <c r="B164" s="96">
        <v>1447.7484103703689</v>
      </c>
      <c r="C164" s="96">
        <v>1626.071707160495</v>
      </c>
      <c r="D164" s="96"/>
      <c r="E164" s="96">
        <v>425.47472259259303</v>
      </c>
      <c r="F164" s="96">
        <v>273.09248012345722</v>
      </c>
    </row>
    <row r="165" spans="1:6" x14ac:dyDescent="0.3">
      <c r="A165" s="60" t="s">
        <v>1199</v>
      </c>
      <c r="B165" s="96">
        <v>419.73572888888901</v>
      </c>
      <c r="C165" s="96">
        <v>409.95330518518534</v>
      </c>
      <c r="D165" s="96"/>
      <c r="E165" s="96">
        <v>227.7579044444447</v>
      </c>
      <c r="F165" s="96">
        <v>106.47627925925934</v>
      </c>
    </row>
    <row r="166" spans="1:6" x14ac:dyDescent="0.3">
      <c r="A166" s="60" t="s">
        <v>1200</v>
      </c>
      <c r="B166" s="96">
        <v>114.988777777778</v>
      </c>
      <c r="C166" s="96">
        <v>42.774037037037097</v>
      </c>
      <c r="D166" s="96"/>
      <c r="E166" s="97" t="s">
        <v>42</v>
      </c>
      <c r="F166" s="97" t="s">
        <v>42</v>
      </c>
    </row>
    <row r="167" spans="1:6" x14ac:dyDescent="0.3">
      <c r="A167" s="60" t="s">
        <v>1201</v>
      </c>
      <c r="B167" s="96">
        <v>9293.0815507407297</v>
      </c>
      <c r="C167" s="96">
        <v>10074.779140987643</v>
      </c>
      <c r="D167" s="96"/>
      <c r="E167" s="96">
        <v>8568.8107233333303</v>
      </c>
      <c r="F167" s="96">
        <v>8840.5089911111099</v>
      </c>
    </row>
    <row r="168" spans="1:6" x14ac:dyDescent="0.3">
      <c r="A168" s="60" t="s">
        <v>1202</v>
      </c>
      <c r="B168" s="96">
        <v>7037.4923862962996</v>
      </c>
      <c r="C168" s="96">
        <v>5830.6030900617297</v>
      </c>
      <c r="D168" s="96"/>
      <c r="E168" s="96">
        <v>4792.9646225925899</v>
      </c>
      <c r="F168" s="96">
        <v>5209.1707967901229</v>
      </c>
    </row>
    <row r="169" spans="1:6" x14ac:dyDescent="0.3">
      <c r="A169" s="60" t="s">
        <v>1203</v>
      </c>
      <c r="B169" s="96">
        <v>1815.7121174074032</v>
      </c>
      <c r="C169" s="96">
        <v>1262.7181565432084</v>
      </c>
      <c r="D169" s="96"/>
      <c r="E169" s="96">
        <v>272.62270740740701</v>
      </c>
      <c r="F169" s="96">
        <v>305.57227654320968</v>
      </c>
    </row>
    <row r="170" spans="1:6" x14ac:dyDescent="0.3">
      <c r="A170" s="60" t="s">
        <v>1204</v>
      </c>
      <c r="B170" s="96">
        <v>1271.25531777778</v>
      </c>
      <c r="C170" s="96">
        <v>1149.9857403703711</v>
      </c>
      <c r="D170" s="96"/>
      <c r="E170" s="96">
        <v>1380.7542211111111</v>
      </c>
      <c r="F170" s="96">
        <v>1144.7055248148151</v>
      </c>
    </row>
    <row r="171" spans="1:6" x14ac:dyDescent="0.3">
      <c r="A171" s="60" t="s">
        <v>1205</v>
      </c>
      <c r="B171" s="96">
        <v>2563.040209999996</v>
      </c>
      <c r="C171" s="96">
        <v>1832.8017383333308</v>
      </c>
      <c r="D171" s="96"/>
      <c r="E171" s="96">
        <v>1961.2059070370369</v>
      </c>
      <c r="F171" s="96">
        <v>1194.1146160493827</v>
      </c>
    </row>
    <row r="172" spans="1:6" x14ac:dyDescent="0.3">
      <c r="A172" s="60" t="s">
        <v>285</v>
      </c>
      <c r="B172" s="96">
        <v>43957.788380740749</v>
      </c>
      <c r="C172" s="96">
        <v>41024.570757654306</v>
      </c>
      <c r="D172" s="96"/>
      <c r="E172" s="96">
        <v>37321.679082962975</v>
      </c>
      <c r="F172" s="96">
        <v>35633.131840617294</v>
      </c>
    </row>
    <row r="173" spans="1:6" x14ac:dyDescent="0.3">
      <c r="B173" s="96"/>
      <c r="C173" s="96"/>
      <c r="D173" s="96"/>
      <c r="E173" s="96"/>
      <c r="F173" s="96"/>
    </row>
    <row r="174" spans="1:6" x14ac:dyDescent="0.3">
      <c r="A174" s="64" t="s">
        <v>22</v>
      </c>
      <c r="B174" s="96"/>
      <c r="C174" s="96"/>
      <c r="D174" s="96"/>
      <c r="E174" s="96"/>
      <c r="F174" s="96"/>
    </row>
    <row r="175" spans="1:6" x14ac:dyDescent="0.3">
      <c r="A175" s="60" t="s">
        <v>1197</v>
      </c>
      <c r="B175" s="96">
        <v>831.35253000000012</v>
      </c>
      <c r="C175" s="96">
        <v>1223.8494299999995</v>
      </c>
      <c r="D175" s="96"/>
      <c r="E175" s="96">
        <v>359.56112999999993</v>
      </c>
      <c r="F175" s="96">
        <v>642.37793000000011</v>
      </c>
    </row>
    <row r="176" spans="1:6" x14ac:dyDescent="0.3">
      <c r="A176" s="60" t="s">
        <v>1198</v>
      </c>
      <c r="B176" s="96">
        <v>9035.3798800000004</v>
      </c>
      <c r="C176" s="96">
        <v>9792.0088699999997</v>
      </c>
      <c r="D176" s="96"/>
      <c r="E176" s="96">
        <v>7397.4991600000012</v>
      </c>
      <c r="F176" s="96">
        <v>9078.4858700000004</v>
      </c>
    </row>
    <row r="177" spans="1:6" x14ac:dyDescent="0.3">
      <c r="A177" s="60" t="s">
        <v>1199</v>
      </c>
      <c r="B177" s="96">
        <v>341.81968000000001</v>
      </c>
      <c r="C177" s="96">
        <v>476.05098000000004</v>
      </c>
      <c r="D177" s="96"/>
      <c r="E177" s="96">
        <v>199.92410000000001</v>
      </c>
      <c r="F177" s="96">
        <v>160.63399000000001</v>
      </c>
    </row>
    <row r="178" spans="1:6" x14ac:dyDescent="0.3">
      <c r="A178" s="60" t="s">
        <v>1201</v>
      </c>
      <c r="B178" s="96">
        <v>1611.9729400000001</v>
      </c>
      <c r="C178" s="96">
        <v>1931.5593899999999</v>
      </c>
      <c r="D178" s="96"/>
      <c r="E178" s="96">
        <v>400.61396999999999</v>
      </c>
      <c r="F178" s="96">
        <v>413.45036999999996</v>
      </c>
    </row>
    <row r="179" spans="1:6" x14ac:dyDescent="0.3">
      <c r="A179" s="60" t="s">
        <v>1202</v>
      </c>
      <c r="B179" s="96">
        <v>6129.1651000000002</v>
      </c>
      <c r="C179" s="96">
        <v>2724.2647499999998</v>
      </c>
      <c r="D179" s="96"/>
      <c r="E179" s="96">
        <v>3819.3581299999996</v>
      </c>
      <c r="F179" s="96">
        <v>634.19770000000005</v>
      </c>
    </row>
    <row r="180" spans="1:6" x14ac:dyDescent="0.3">
      <c r="A180" s="60" t="s">
        <v>1203</v>
      </c>
      <c r="B180" s="96">
        <v>3970.5749500000002</v>
      </c>
      <c r="C180" s="96">
        <v>2903.5393600000002</v>
      </c>
      <c r="D180" s="96"/>
      <c r="E180" s="96">
        <v>3305.5667000000003</v>
      </c>
      <c r="F180" s="96">
        <v>1551.8245900000002</v>
      </c>
    </row>
    <row r="181" spans="1:6" x14ac:dyDescent="0.3">
      <c r="A181" s="60" t="s">
        <v>1204</v>
      </c>
      <c r="B181" s="96">
        <v>3322.2341100000003</v>
      </c>
      <c r="C181" s="96">
        <v>2093.39255</v>
      </c>
      <c r="D181" s="96"/>
      <c r="E181" s="96">
        <v>3059.7712699999997</v>
      </c>
      <c r="F181" s="96">
        <v>1898.68011</v>
      </c>
    </row>
    <row r="182" spans="1:6" x14ac:dyDescent="0.3">
      <c r="A182" s="60" t="s">
        <v>1205</v>
      </c>
      <c r="B182" s="96">
        <v>3247.84699</v>
      </c>
      <c r="C182" s="96">
        <v>11452.089089999999</v>
      </c>
      <c r="D182" s="96"/>
      <c r="E182" s="96">
        <v>864.23847000000001</v>
      </c>
      <c r="F182" s="96">
        <v>7595.7812899999999</v>
      </c>
    </row>
    <row r="183" spans="1:6" x14ac:dyDescent="0.3">
      <c r="A183" s="60" t="s">
        <v>285</v>
      </c>
      <c r="B183" s="96">
        <v>28490.346180000008</v>
      </c>
      <c r="C183" s="96">
        <v>32596.754419999997</v>
      </c>
      <c r="D183" s="96"/>
      <c r="E183" s="96">
        <v>19406.532930000001</v>
      </c>
      <c r="F183" s="96">
        <v>21975.431850000001</v>
      </c>
    </row>
    <row r="184" spans="1:6" x14ac:dyDescent="0.3">
      <c r="B184" s="96"/>
      <c r="C184" s="96"/>
      <c r="D184" s="96"/>
      <c r="E184" s="96"/>
      <c r="F184" s="96"/>
    </row>
    <row r="185" spans="1:6" x14ac:dyDescent="0.3">
      <c r="A185" s="64" t="s">
        <v>23</v>
      </c>
      <c r="B185" s="96"/>
      <c r="C185" s="96"/>
      <c r="D185" s="96"/>
      <c r="E185" s="96"/>
      <c r="F185" s="96"/>
    </row>
    <row r="186" spans="1:6" x14ac:dyDescent="0.3">
      <c r="A186" s="60" t="s">
        <v>1197</v>
      </c>
      <c r="B186" s="96">
        <v>1487.0752</v>
      </c>
      <c r="C186" s="96">
        <v>1414.1645599999999</v>
      </c>
      <c r="D186" s="96"/>
      <c r="E186" s="96">
        <v>1512.3748399999999</v>
      </c>
      <c r="F186" s="96">
        <v>1568.2418699999998</v>
      </c>
    </row>
    <row r="187" spans="1:6" x14ac:dyDescent="0.3">
      <c r="A187" s="60" t="s">
        <v>1198</v>
      </c>
      <c r="B187" s="96">
        <v>7192.5490800000007</v>
      </c>
      <c r="C187" s="96">
        <v>13633.607739999998</v>
      </c>
      <c r="D187" s="96"/>
      <c r="E187" s="96">
        <v>5123.4751500000002</v>
      </c>
      <c r="F187" s="96">
        <v>7034.43984</v>
      </c>
    </row>
    <row r="188" spans="1:6" x14ac:dyDescent="0.3">
      <c r="A188" s="60" t="s">
        <v>1199</v>
      </c>
      <c r="B188" s="96">
        <v>1351.2765800000002</v>
      </c>
      <c r="C188" s="96">
        <v>808.93391000000008</v>
      </c>
      <c r="D188" s="96"/>
      <c r="E188" s="96">
        <v>1555.6395299999999</v>
      </c>
      <c r="F188" s="96">
        <v>1049.2436799999998</v>
      </c>
    </row>
    <row r="189" spans="1:6" x14ac:dyDescent="0.3">
      <c r="A189" s="60" t="s">
        <v>1200</v>
      </c>
      <c r="B189" s="96">
        <v>300</v>
      </c>
      <c r="C189" s="96">
        <v>300</v>
      </c>
      <c r="D189" s="96"/>
      <c r="E189" s="96">
        <v>117.70832</v>
      </c>
      <c r="F189" s="96">
        <v>143.57076999999998</v>
      </c>
    </row>
    <row r="190" spans="1:6" x14ac:dyDescent="0.3">
      <c r="A190" s="60" t="s">
        <v>1201</v>
      </c>
      <c r="B190" s="96">
        <v>3730.4735000000001</v>
      </c>
      <c r="C190" s="96">
        <v>6279.603869999999</v>
      </c>
      <c r="D190" s="96"/>
      <c r="E190" s="96">
        <v>1289.7051299999998</v>
      </c>
      <c r="F190" s="96">
        <v>8158.5239799999999</v>
      </c>
    </row>
    <row r="191" spans="1:6" x14ac:dyDescent="0.3">
      <c r="A191" s="60" t="s">
        <v>1202</v>
      </c>
      <c r="B191" s="96">
        <v>25784.081020000001</v>
      </c>
      <c r="C191" s="96">
        <v>35573.092750000003</v>
      </c>
      <c r="D191" s="96"/>
      <c r="E191" s="96">
        <v>31974.011579999999</v>
      </c>
      <c r="F191" s="96">
        <v>32146.046610000001</v>
      </c>
    </row>
    <row r="192" spans="1:6" x14ac:dyDescent="0.3">
      <c r="A192" s="60" t="s">
        <v>1203</v>
      </c>
      <c r="B192" s="96">
        <v>28632.500410000001</v>
      </c>
      <c r="C192" s="96">
        <v>36321.50733</v>
      </c>
      <c r="D192" s="96"/>
      <c r="E192" s="96">
        <v>14896.51397</v>
      </c>
      <c r="F192" s="96">
        <v>20583.606919999998</v>
      </c>
    </row>
    <row r="193" spans="1:6" x14ac:dyDescent="0.3">
      <c r="A193" s="60" t="s">
        <v>1204</v>
      </c>
      <c r="B193" s="96">
        <v>75090.825400000031</v>
      </c>
      <c r="C193" s="96">
        <v>15878.080760000001</v>
      </c>
      <c r="D193" s="96"/>
      <c r="E193" s="96">
        <v>65341.051719999996</v>
      </c>
      <c r="F193" s="96">
        <v>24094.826379999999</v>
      </c>
    </row>
    <row r="194" spans="1:6" x14ac:dyDescent="0.3">
      <c r="A194" s="60" t="s">
        <v>1205</v>
      </c>
      <c r="B194" s="97" t="s">
        <v>42</v>
      </c>
      <c r="C194" s="97" t="s">
        <v>42</v>
      </c>
      <c r="D194" s="96"/>
      <c r="E194" s="97" t="s">
        <v>42</v>
      </c>
      <c r="F194" s="97" t="s">
        <v>42</v>
      </c>
    </row>
    <row r="195" spans="1:6" x14ac:dyDescent="0.3">
      <c r="A195" s="60" t="s">
        <v>285</v>
      </c>
      <c r="B195" s="96">
        <v>143568.78119000004</v>
      </c>
      <c r="C195" s="96">
        <v>110208.99092</v>
      </c>
      <c r="D195" s="96"/>
      <c r="E195" s="96">
        <v>121810.48024</v>
      </c>
      <c r="F195" s="96">
        <v>94778.500049999988</v>
      </c>
    </row>
    <row r="196" spans="1:6" x14ac:dyDescent="0.3">
      <c r="B196" s="96"/>
      <c r="C196" s="96"/>
      <c r="D196" s="96"/>
      <c r="E196" s="96"/>
      <c r="F196" s="96"/>
    </row>
    <row r="197" spans="1:6" x14ac:dyDescent="0.3">
      <c r="A197" s="64" t="s">
        <v>24</v>
      </c>
      <c r="B197" s="96"/>
      <c r="C197" s="96"/>
      <c r="D197" s="96"/>
      <c r="E197" s="96"/>
      <c r="F197" s="96"/>
    </row>
    <row r="198" spans="1:6" x14ac:dyDescent="0.3">
      <c r="A198" s="60" t="s">
        <v>1197</v>
      </c>
      <c r="B198" s="96">
        <v>543.72970897999994</v>
      </c>
      <c r="C198" s="96">
        <v>4413.9315000000006</v>
      </c>
      <c r="D198" s="96"/>
      <c r="E198" s="96">
        <v>651.04600447999997</v>
      </c>
      <c r="F198" s="96">
        <v>4368.0373999999993</v>
      </c>
    </row>
    <row r="199" spans="1:6" x14ac:dyDescent="0.3">
      <c r="A199" s="60" t="s">
        <v>1198</v>
      </c>
      <c r="B199" s="96">
        <v>3177.4237700000008</v>
      </c>
      <c r="C199" s="96">
        <v>16049.420020000001</v>
      </c>
      <c r="D199" s="96"/>
      <c r="E199" s="96">
        <v>3912.3065603699997</v>
      </c>
      <c r="F199" s="96">
        <v>5369.2816300000004</v>
      </c>
    </row>
    <row r="200" spans="1:6" x14ac:dyDescent="0.3">
      <c r="A200" s="60" t="s">
        <v>1199</v>
      </c>
      <c r="B200" s="96">
        <v>842.79475000000002</v>
      </c>
      <c r="C200" s="96">
        <v>3560.5988200000002</v>
      </c>
      <c r="D200" s="96"/>
      <c r="E200" s="96">
        <v>1.504148</v>
      </c>
      <c r="F200" s="96">
        <v>5026.7629399999996</v>
      </c>
    </row>
    <row r="201" spans="1:6" x14ac:dyDescent="0.3">
      <c r="A201" s="60" t="s">
        <v>1200</v>
      </c>
      <c r="B201" s="96">
        <v>2965.6542800000002</v>
      </c>
      <c r="C201" s="97" t="s">
        <v>42</v>
      </c>
      <c r="D201" s="96"/>
      <c r="E201" s="96">
        <v>3102.0671199999997</v>
      </c>
      <c r="F201" s="96">
        <v>566.93664999999999</v>
      </c>
    </row>
    <row r="202" spans="1:6" x14ac:dyDescent="0.3">
      <c r="A202" s="60" t="s">
        <v>1201</v>
      </c>
      <c r="B202" s="96">
        <v>100.63</v>
      </c>
      <c r="C202" s="96">
        <v>450</v>
      </c>
      <c r="D202" s="96"/>
      <c r="E202" s="96">
        <v>1.6629807599999999</v>
      </c>
      <c r="F202" s="96">
        <v>314.52244000000002</v>
      </c>
    </row>
    <row r="203" spans="1:6" x14ac:dyDescent="0.3">
      <c r="A203" s="60" t="s">
        <v>1202</v>
      </c>
      <c r="B203" s="96">
        <v>3.1465179999999999</v>
      </c>
      <c r="C203" s="96">
        <v>863.70159000000001</v>
      </c>
      <c r="D203" s="96"/>
      <c r="E203" s="96">
        <v>275.65884088000001</v>
      </c>
      <c r="F203" s="96">
        <v>581.77584999999999</v>
      </c>
    </row>
    <row r="204" spans="1:6" x14ac:dyDescent="0.3">
      <c r="A204" s="60" t="s">
        <v>1203</v>
      </c>
      <c r="B204" s="96">
        <v>500</v>
      </c>
      <c r="C204" s="96">
        <v>500</v>
      </c>
      <c r="D204" s="96"/>
      <c r="E204" s="96">
        <v>81.695310000000006</v>
      </c>
      <c r="F204" s="96">
        <v>846.95543999999995</v>
      </c>
    </row>
    <row r="205" spans="1:6" x14ac:dyDescent="0.3">
      <c r="A205" s="60" t="s">
        <v>1204</v>
      </c>
      <c r="B205" s="96">
        <v>39715.40223</v>
      </c>
      <c r="C205" s="96">
        <v>40656.055</v>
      </c>
      <c r="D205" s="96"/>
      <c r="E205" s="96">
        <v>39138.987280000001</v>
      </c>
      <c r="F205" s="96">
        <v>41055.457829999999</v>
      </c>
    </row>
    <row r="206" spans="1:6" x14ac:dyDescent="0.3">
      <c r="A206" s="60" t="s">
        <v>1205</v>
      </c>
      <c r="B206" s="96">
        <v>14910.844391659999</v>
      </c>
      <c r="C206" s="96">
        <v>74694.723100000003</v>
      </c>
      <c r="D206" s="96"/>
      <c r="E206" s="96">
        <v>17504.57173118</v>
      </c>
      <c r="F206" s="96">
        <v>39175.684229999999</v>
      </c>
    </row>
    <row r="207" spans="1:6" x14ac:dyDescent="0.3">
      <c r="A207" s="60" t="s">
        <v>285</v>
      </c>
      <c r="B207" s="96">
        <v>62759.625648640002</v>
      </c>
      <c r="C207" s="96">
        <v>141188.43002999999</v>
      </c>
      <c r="D207" s="96"/>
      <c r="E207" s="96">
        <v>64669.499975669998</v>
      </c>
      <c r="F207" s="96">
        <v>97305.414409999998</v>
      </c>
    </row>
    <row r="208" spans="1:6" x14ac:dyDescent="0.3">
      <c r="B208" s="96"/>
      <c r="C208" s="96"/>
      <c r="D208" s="96"/>
      <c r="E208" s="96"/>
      <c r="F208" s="96"/>
    </row>
    <row r="209" spans="1:6" x14ac:dyDescent="0.3">
      <c r="A209" s="64" t="s">
        <v>25</v>
      </c>
      <c r="B209" s="96"/>
      <c r="C209" s="96"/>
      <c r="D209" s="96"/>
      <c r="E209" s="96"/>
      <c r="F209" s="96"/>
    </row>
    <row r="210" spans="1:6" x14ac:dyDescent="0.3">
      <c r="A210" s="60" t="s">
        <v>1197</v>
      </c>
      <c r="B210" s="96">
        <v>1301</v>
      </c>
      <c r="C210" s="96">
        <v>490.0810166666667</v>
      </c>
      <c r="D210" s="96"/>
      <c r="E210" s="97" t="s">
        <v>42</v>
      </c>
      <c r="F210" s="96">
        <v>130.34182666666666</v>
      </c>
    </row>
    <row r="211" spans="1:6" x14ac:dyDescent="0.3">
      <c r="A211" s="60" t="s">
        <v>1198</v>
      </c>
      <c r="B211" s="96">
        <v>6710</v>
      </c>
      <c r="C211" s="96">
        <v>17810.068713333334</v>
      </c>
      <c r="D211" s="96"/>
      <c r="E211" s="96">
        <v>6428.3186109999997</v>
      </c>
      <c r="F211" s="96">
        <v>13135.723520333333</v>
      </c>
    </row>
    <row r="212" spans="1:6" x14ac:dyDescent="0.3">
      <c r="A212" s="60" t="s">
        <v>1199</v>
      </c>
      <c r="B212" s="96">
        <v>683.89</v>
      </c>
      <c r="C212" s="96">
        <v>650.9603433333333</v>
      </c>
      <c r="D212" s="96"/>
      <c r="E212" s="96">
        <v>426.25702000000001</v>
      </c>
      <c r="F212" s="96">
        <v>451.73117999999994</v>
      </c>
    </row>
    <row r="213" spans="1:6" x14ac:dyDescent="0.3">
      <c r="A213" s="60" t="s">
        <v>1200</v>
      </c>
      <c r="B213" s="97" t="s">
        <v>42</v>
      </c>
      <c r="C213" s="96">
        <v>250.23730666666665</v>
      </c>
      <c r="D213" s="96"/>
      <c r="E213" s="97" t="s">
        <v>42</v>
      </c>
      <c r="F213" s="96">
        <v>122.46750666666667</v>
      </c>
    </row>
    <row r="214" spans="1:6" x14ac:dyDescent="0.3">
      <c r="A214" s="60" t="s">
        <v>1201</v>
      </c>
      <c r="B214" s="96">
        <v>2298.6125999999999</v>
      </c>
      <c r="C214" s="96">
        <v>5190.1176333333333</v>
      </c>
      <c r="D214" s="96"/>
      <c r="E214" s="96">
        <v>2123.9124299999999</v>
      </c>
      <c r="F214" s="96">
        <v>2662.5875933333332</v>
      </c>
    </row>
    <row r="215" spans="1:6" x14ac:dyDescent="0.3">
      <c r="A215" s="60" t="s">
        <v>1202</v>
      </c>
      <c r="B215" s="96">
        <v>1975.6851900000001</v>
      </c>
      <c r="C215" s="96">
        <v>2025.2571366666668</v>
      </c>
      <c r="D215" s="96"/>
      <c r="E215" s="96">
        <v>645.98694999999998</v>
      </c>
      <c r="F215" s="96">
        <v>395.17042666666657</v>
      </c>
    </row>
    <row r="216" spans="1:6" x14ac:dyDescent="0.3">
      <c r="A216" s="60" t="s">
        <v>1203</v>
      </c>
      <c r="B216" s="96">
        <v>17501.898999999998</v>
      </c>
      <c r="C216" s="96">
        <v>15028.157496666669</v>
      </c>
      <c r="D216" s="96"/>
      <c r="E216" s="96">
        <v>9662.3655899999994</v>
      </c>
      <c r="F216" s="96">
        <v>8939.0301299999992</v>
      </c>
    </row>
    <row r="217" spans="1:6" x14ac:dyDescent="0.3">
      <c r="A217" s="60" t="s">
        <v>1204</v>
      </c>
      <c r="B217" s="96">
        <v>17344.821650000002</v>
      </c>
      <c r="C217" s="96">
        <v>27456.169113333333</v>
      </c>
      <c r="D217" s="96"/>
      <c r="E217" s="96">
        <v>19025.745149999999</v>
      </c>
      <c r="F217" s="96">
        <v>26388.402973333334</v>
      </c>
    </row>
    <row r="218" spans="1:6" x14ac:dyDescent="0.3">
      <c r="A218" s="60" t="s">
        <v>1205</v>
      </c>
      <c r="B218" s="96">
        <v>10136.676240000001</v>
      </c>
      <c r="C218" s="96">
        <v>16553.93592</v>
      </c>
      <c r="D218" s="96"/>
      <c r="E218" s="96">
        <v>7155.3677700000007</v>
      </c>
      <c r="F218" s="96">
        <v>9456.932576666668</v>
      </c>
    </row>
    <row r="219" spans="1:6" x14ac:dyDescent="0.3">
      <c r="A219" s="60" t="s">
        <v>285</v>
      </c>
      <c r="B219" s="96">
        <v>57952.58468</v>
      </c>
      <c r="C219" s="96">
        <v>85454.984680000009</v>
      </c>
      <c r="D219" s="96"/>
      <c r="E219" s="96">
        <v>45467.953521000003</v>
      </c>
      <c r="F219" s="96">
        <v>61682.38773366667</v>
      </c>
    </row>
    <row r="220" spans="1:6" x14ac:dyDescent="0.3">
      <c r="B220" s="96"/>
      <c r="C220" s="96"/>
      <c r="D220" s="96"/>
      <c r="E220" s="96"/>
      <c r="F220" s="96"/>
    </row>
    <row r="221" spans="1:6" x14ac:dyDescent="0.3">
      <c r="A221" s="64" t="s">
        <v>26</v>
      </c>
      <c r="B221" s="96"/>
      <c r="C221" s="96"/>
      <c r="D221" s="96"/>
      <c r="E221" s="96"/>
      <c r="F221" s="96"/>
    </row>
    <row r="222" spans="1:6" x14ac:dyDescent="0.3">
      <c r="A222" s="60" t="s">
        <v>1197</v>
      </c>
      <c r="B222" s="96">
        <v>36223.634160000001</v>
      </c>
      <c r="C222" s="96">
        <v>34600</v>
      </c>
      <c r="D222" s="96"/>
      <c r="E222" s="96">
        <v>37765.687739999994</v>
      </c>
      <c r="F222" s="96">
        <v>34600</v>
      </c>
    </row>
    <row r="223" spans="1:6" x14ac:dyDescent="0.3">
      <c r="A223" s="60" t="s">
        <v>1198</v>
      </c>
      <c r="B223" s="96">
        <v>42399.161269999997</v>
      </c>
      <c r="C223" s="96">
        <v>37345.985249999998</v>
      </c>
      <c r="D223" s="96"/>
      <c r="E223" s="96">
        <v>35936.551990000007</v>
      </c>
      <c r="F223" s="96">
        <v>36269.001309999992</v>
      </c>
    </row>
    <row r="224" spans="1:6" x14ac:dyDescent="0.3">
      <c r="A224" s="60" t="s">
        <v>1199</v>
      </c>
      <c r="B224" s="97" t="s">
        <v>42</v>
      </c>
      <c r="C224" s="96">
        <v>700</v>
      </c>
      <c r="D224" s="96"/>
      <c r="E224" s="97" t="s">
        <v>42</v>
      </c>
      <c r="F224" s="96">
        <v>694.95277999999996</v>
      </c>
    </row>
    <row r="225" spans="1:6" x14ac:dyDescent="0.3">
      <c r="A225" s="60" t="s">
        <v>1201</v>
      </c>
      <c r="B225" s="96">
        <v>6498.2772600000008</v>
      </c>
      <c r="C225" s="96">
        <v>12917.63646</v>
      </c>
      <c r="D225" s="96"/>
      <c r="E225" s="96">
        <v>3659.5880200000001</v>
      </c>
      <c r="F225" s="96">
        <v>3007.1415399999996</v>
      </c>
    </row>
    <row r="226" spans="1:6" x14ac:dyDescent="0.3">
      <c r="A226" s="60" t="s">
        <v>1202</v>
      </c>
      <c r="B226" s="96">
        <v>9598.1174300000002</v>
      </c>
      <c r="C226" s="96">
        <v>7434.24856</v>
      </c>
      <c r="D226" s="96"/>
      <c r="E226" s="96">
        <v>2797.6236699999999</v>
      </c>
      <c r="F226" s="96">
        <v>2080.4705399999998</v>
      </c>
    </row>
    <row r="227" spans="1:6" x14ac:dyDescent="0.3">
      <c r="A227" s="60" t="s">
        <v>1203</v>
      </c>
      <c r="B227" s="96">
        <v>2516.85239</v>
      </c>
      <c r="C227" s="96">
        <v>2253.8645699999997</v>
      </c>
      <c r="D227" s="96"/>
      <c r="E227" s="96">
        <v>2058.4905400000002</v>
      </c>
      <c r="F227" s="96">
        <v>1829.0074999999997</v>
      </c>
    </row>
    <row r="228" spans="1:6" x14ac:dyDescent="0.3">
      <c r="A228" s="60" t="s">
        <v>1204</v>
      </c>
      <c r="B228" s="96">
        <v>192155.29446999999</v>
      </c>
      <c r="C228" s="96">
        <v>189729.07326999999</v>
      </c>
      <c r="D228" s="96"/>
      <c r="E228" s="96">
        <v>188620.05009</v>
      </c>
      <c r="F228" s="96">
        <v>181662.46562999999</v>
      </c>
    </row>
    <row r="229" spans="1:6" x14ac:dyDescent="0.3">
      <c r="A229" s="60" t="s">
        <v>1205</v>
      </c>
      <c r="B229" s="96">
        <v>24662.067929999997</v>
      </c>
      <c r="C229" s="96">
        <v>38560.605629999984</v>
      </c>
      <c r="D229" s="96"/>
      <c r="E229" s="96">
        <v>17580.412449999996</v>
      </c>
      <c r="F229" s="96">
        <v>33925.075540000005</v>
      </c>
    </row>
    <row r="230" spans="1:6" x14ac:dyDescent="0.3">
      <c r="A230" s="60" t="s">
        <v>285</v>
      </c>
      <c r="B230" s="96">
        <v>314053.40491000004</v>
      </c>
      <c r="C230" s="96">
        <v>323541.41373999999</v>
      </c>
      <c r="D230" s="96"/>
      <c r="E230" s="96">
        <v>288418.4045</v>
      </c>
      <c r="F230" s="96">
        <v>294068.11483999999</v>
      </c>
    </row>
    <row r="231" spans="1:6" x14ac:dyDescent="0.3">
      <c r="B231" s="96"/>
      <c r="C231" s="96"/>
      <c r="D231" s="96"/>
      <c r="E231" s="96"/>
      <c r="F231" s="96"/>
    </row>
    <row r="232" spans="1:6" x14ac:dyDescent="0.3">
      <c r="A232" s="64" t="s">
        <v>27</v>
      </c>
      <c r="B232" s="96"/>
      <c r="C232" s="96"/>
      <c r="D232" s="96"/>
      <c r="E232" s="96"/>
      <c r="F232" s="96"/>
    </row>
    <row r="233" spans="1:6" x14ac:dyDescent="0.3">
      <c r="A233" s="60" t="s">
        <v>1197</v>
      </c>
      <c r="B233" s="96">
        <v>1888.4541300000001</v>
      </c>
      <c r="C233" s="96">
        <v>1374.1398600000002</v>
      </c>
      <c r="D233" s="96"/>
      <c r="E233" s="96">
        <v>1643.11817</v>
      </c>
      <c r="F233" s="96">
        <v>1431.9807500000002</v>
      </c>
    </row>
    <row r="234" spans="1:6" x14ac:dyDescent="0.3">
      <c r="A234" s="60" t="s">
        <v>1198</v>
      </c>
      <c r="B234" s="96">
        <v>578462.52309000003</v>
      </c>
      <c r="C234" s="96">
        <v>109726.97325999996</v>
      </c>
      <c r="D234" s="96"/>
      <c r="E234" s="96">
        <v>66944.389580000003</v>
      </c>
      <c r="F234" s="96">
        <v>95030.76866999999</v>
      </c>
    </row>
    <row r="235" spans="1:6" x14ac:dyDescent="0.3">
      <c r="A235" s="60" t="s">
        <v>1199</v>
      </c>
      <c r="B235" s="96">
        <v>91.029079999999993</v>
      </c>
      <c r="C235" s="97" t="s">
        <v>42</v>
      </c>
      <c r="D235" s="96"/>
      <c r="E235" s="96">
        <v>11.02908</v>
      </c>
      <c r="F235" s="97" t="s">
        <v>42</v>
      </c>
    </row>
    <row r="236" spans="1:6" x14ac:dyDescent="0.3">
      <c r="A236" s="60" t="s">
        <v>1200</v>
      </c>
      <c r="B236" s="97" t="s">
        <v>42</v>
      </c>
      <c r="C236" s="97" t="s">
        <v>42</v>
      </c>
      <c r="D236" s="96"/>
      <c r="E236" s="96">
        <v>57.0274</v>
      </c>
      <c r="F236" s="97" t="s">
        <v>42</v>
      </c>
    </row>
    <row r="237" spans="1:6" x14ac:dyDescent="0.3">
      <c r="A237" s="60" t="s">
        <v>1201</v>
      </c>
      <c r="B237" s="96">
        <v>3918.1021700000001</v>
      </c>
      <c r="C237" s="96">
        <v>7544.1832100000001</v>
      </c>
      <c r="D237" s="96"/>
      <c r="E237" s="96">
        <v>1761.7901499999998</v>
      </c>
      <c r="F237" s="96">
        <v>2264.2214799999997</v>
      </c>
    </row>
    <row r="238" spans="1:6" x14ac:dyDescent="0.3">
      <c r="A238" s="60" t="s">
        <v>1202</v>
      </c>
      <c r="B238" s="96">
        <v>77878.219010000001</v>
      </c>
      <c r="C238" s="96">
        <v>79318.456479999993</v>
      </c>
      <c r="D238" s="96"/>
      <c r="E238" s="96">
        <v>40460.39185</v>
      </c>
      <c r="F238" s="96">
        <v>48437.761189999997</v>
      </c>
    </row>
    <row r="239" spans="1:6" x14ac:dyDescent="0.3">
      <c r="A239" s="60" t="s">
        <v>1203</v>
      </c>
      <c r="B239" s="96">
        <v>15488.937309999999</v>
      </c>
      <c r="C239" s="96">
        <v>16648.144540000001</v>
      </c>
      <c r="D239" s="96"/>
      <c r="E239" s="96">
        <v>1550.2938200000001</v>
      </c>
      <c r="F239" s="96">
        <v>2216.7691999999997</v>
      </c>
    </row>
    <row r="240" spans="1:6" x14ac:dyDescent="0.3">
      <c r="A240" s="60" t="s">
        <v>1204</v>
      </c>
      <c r="B240" s="96">
        <v>138343.60203000001</v>
      </c>
      <c r="C240" s="96">
        <v>101819.96004999998</v>
      </c>
      <c r="D240" s="96"/>
      <c r="E240" s="96">
        <v>91491.616330000004</v>
      </c>
      <c r="F240" s="96">
        <v>92501.933300000004</v>
      </c>
    </row>
    <row r="241" spans="1:6" x14ac:dyDescent="0.3">
      <c r="A241" s="60" t="s">
        <v>1205</v>
      </c>
      <c r="B241" s="96">
        <v>9159.8700900000003</v>
      </c>
      <c r="C241" s="96">
        <v>10841.517360000002</v>
      </c>
      <c r="D241" s="96"/>
      <c r="E241" s="96">
        <v>2907.8263900000002</v>
      </c>
      <c r="F241" s="96">
        <v>9209.6312699999999</v>
      </c>
    </row>
    <row r="242" spans="1:6" x14ac:dyDescent="0.3">
      <c r="B242" s="96">
        <v>825230.73690999986</v>
      </c>
      <c r="C242" s="96">
        <v>327273.37475999992</v>
      </c>
      <c r="D242" s="96"/>
      <c r="E242" s="96">
        <v>206827.48277</v>
      </c>
      <c r="F242" s="96">
        <v>251093.06586</v>
      </c>
    </row>
    <row r="243" spans="1:6" x14ac:dyDescent="0.3">
      <c r="B243" s="96"/>
      <c r="C243" s="96"/>
      <c r="D243" s="96"/>
      <c r="E243" s="96"/>
      <c r="F243" s="96"/>
    </row>
    <row r="244" spans="1:6" x14ac:dyDescent="0.3">
      <c r="A244" s="64" t="s">
        <v>28</v>
      </c>
      <c r="B244" s="96"/>
      <c r="C244" s="96"/>
      <c r="D244" s="96"/>
      <c r="E244" s="96"/>
      <c r="F244" s="96"/>
    </row>
    <row r="245" spans="1:6" x14ac:dyDescent="0.3">
      <c r="A245" s="60" t="s">
        <v>1197</v>
      </c>
      <c r="B245" s="96">
        <v>29610.491989999999</v>
      </c>
      <c r="C245" s="96">
        <v>30400.62745</v>
      </c>
      <c r="D245" s="96"/>
      <c r="E245" s="96">
        <v>29597.630570000001</v>
      </c>
      <c r="F245" s="96">
        <v>32625.986869999997</v>
      </c>
    </row>
    <row r="246" spans="1:6" x14ac:dyDescent="0.3">
      <c r="A246" s="60" t="s">
        <v>1198</v>
      </c>
      <c r="B246" s="96">
        <v>60032.29666</v>
      </c>
      <c r="C246" s="96">
        <v>79876.643033333326</v>
      </c>
      <c r="D246" s="96"/>
      <c r="E246" s="96">
        <v>72723.346850000002</v>
      </c>
      <c r="F246" s="96">
        <v>90559.596313333328</v>
      </c>
    </row>
    <row r="247" spans="1:6" x14ac:dyDescent="0.3">
      <c r="A247" s="60" t="s">
        <v>1199</v>
      </c>
      <c r="B247" s="96">
        <v>4317.2794199999998</v>
      </c>
      <c r="C247" s="96">
        <v>6510.301253333334</v>
      </c>
      <c r="D247" s="96"/>
      <c r="E247" s="96">
        <v>4184.4371999999994</v>
      </c>
      <c r="F247" s="96">
        <v>5578.0211000000008</v>
      </c>
    </row>
    <row r="248" spans="1:6" x14ac:dyDescent="0.3">
      <c r="A248" s="60" t="s">
        <v>1200</v>
      </c>
      <c r="B248" s="96">
        <v>4000</v>
      </c>
      <c r="C248" s="96">
        <v>6703.8200466666667</v>
      </c>
      <c r="D248" s="96"/>
      <c r="E248" s="96">
        <v>2100</v>
      </c>
      <c r="F248" s="96">
        <v>3216.6666666666665</v>
      </c>
    </row>
    <row r="249" spans="1:6" x14ac:dyDescent="0.3">
      <c r="A249" s="60" t="s">
        <v>1201</v>
      </c>
      <c r="B249" s="96">
        <v>19055.382990000002</v>
      </c>
      <c r="C249" s="96">
        <v>16343.868856666666</v>
      </c>
      <c r="D249" s="96"/>
      <c r="E249" s="96">
        <v>19402.236420000001</v>
      </c>
      <c r="F249" s="96">
        <v>12711.787999999999</v>
      </c>
    </row>
    <row r="250" spans="1:6" x14ac:dyDescent="0.3">
      <c r="A250" s="60" t="s">
        <v>1202</v>
      </c>
      <c r="B250" s="96">
        <v>23984.743269999999</v>
      </c>
      <c r="C250" s="96">
        <v>21935.368673333331</v>
      </c>
      <c r="D250" s="96"/>
      <c r="E250" s="96">
        <v>25965.542809999999</v>
      </c>
      <c r="F250" s="96">
        <v>21945.911229999998</v>
      </c>
    </row>
    <row r="251" spans="1:6" x14ac:dyDescent="0.3">
      <c r="A251" s="60" t="s">
        <v>1203</v>
      </c>
      <c r="B251" s="96">
        <v>35333.287660000002</v>
      </c>
      <c r="C251" s="96">
        <v>43637.692953333339</v>
      </c>
      <c r="D251" s="96"/>
      <c r="E251" s="96">
        <v>31934.807910000003</v>
      </c>
      <c r="F251" s="96">
        <v>34680.918263333333</v>
      </c>
    </row>
    <row r="252" spans="1:6" x14ac:dyDescent="0.3">
      <c r="A252" s="60" t="s">
        <v>1204</v>
      </c>
      <c r="B252" s="97" t="s">
        <v>42</v>
      </c>
      <c r="C252" s="97" t="s">
        <v>42</v>
      </c>
      <c r="D252" s="96"/>
      <c r="E252" s="97" t="s">
        <v>42</v>
      </c>
      <c r="F252" s="97" t="s">
        <v>42</v>
      </c>
    </row>
    <row r="253" spans="1:6" x14ac:dyDescent="0.3">
      <c r="A253" s="60" t="s">
        <v>1205</v>
      </c>
      <c r="B253" s="96">
        <v>52705.968829999998</v>
      </c>
      <c r="C253" s="96">
        <v>58305.878223333333</v>
      </c>
      <c r="D253" s="96"/>
      <c r="E253" s="96">
        <v>38175.164240000013</v>
      </c>
      <c r="F253" s="96">
        <v>40255.601490000001</v>
      </c>
    </row>
    <row r="254" spans="1:6" x14ac:dyDescent="0.3">
      <c r="A254" s="60" t="s">
        <v>285</v>
      </c>
      <c r="B254" s="96">
        <v>229039.45082</v>
      </c>
      <c r="C254" s="96">
        <v>263714.20048999996</v>
      </c>
      <c r="D254" s="96"/>
      <c r="E254" s="96">
        <v>224083.16600000003</v>
      </c>
      <c r="F254" s="96">
        <v>241574.4899333333</v>
      </c>
    </row>
    <row r="255" spans="1:6" x14ac:dyDescent="0.3">
      <c r="A255" s="102"/>
      <c r="B255" s="102"/>
      <c r="C255" s="102"/>
      <c r="D255" s="102"/>
      <c r="E255" s="102"/>
      <c r="F255" s="102"/>
    </row>
    <row r="257" spans="1:12" x14ac:dyDescent="0.3">
      <c r="A257" s="60" t="s">
        <v>1208</v>
      </c>
      <c r="G257" s="168"/>
    </row>
    <row r="258" spans="1:12" ht="14.5" x14ac:dyDescent="0.35">
      <c r="G258" s="132"/>
      <c r="H258" s="132"/>
      <c r="I258" s="132"/>
      <c r="J258" s="132"/>
      <c r="K258" s="132"/>
      <c r="L258" s="132"/>
    </row>
    <row r="259" spans="1:12" ht="14.5" x14ac:dyDescent="0.35">
      <c r="A259" s="166" t="s">
        <v>1209</v>
      </c>
      <c r="G259" s="132"/>
      <c r="H259" s="132"/>
      <c r="I259" s="132"/>
      <c r="J259" s="132"/>
      <c r="K259" s="132"/>
      <c r="L259" s="132"/>
    </row>
  </sheetData>
  <mergeCells count="2">
    <mergeCell ref="B4:C4"/>
    <mergeCell ref="E4:F4"/>
  </mergeCells>
  <pageMargins left="0.7" right="0.7" top="0.75" bottom="0.75" header="0.3" footer="0.3"/>
  <pageSetup paperSize="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9780F-CA46-42BC-A974-283F9702D64A}">
  <dimension ref="A1:G19"/>
  <sheetViews>
    <sheetView zoomScale="70" zoomScaleNormal="70" workbookViewId="0">
      <selection activeCell="A2" sqref="A2"/>
    </sheetView>
  </sheetViews>
  <sheetFormatPr defaultColWidth="8.54296875" defaultRowHeight="11.5" x14ac:dyDescent="0.25"/>
  <cols>
    <col min="1" max="1" width="16.54296875" style="106" customWidth="1"/>
    <col min="2" max="7" width="10.54296875" style="106" customWidth="1"/>
    <col min="8" max="8" width="3.81640625" style="106" customWidth="1"/>
    <col min="9" max="16384" width="8.54296875" style="106"/>
  </cols>
  <sheetData>
    <row r="1" spans="1:7" x14ac:dyDescent="0.25">
      <c r="A1" s="106" t="s">
        <v>1210</v>
      </c>
      <c r="B1" s="162"/>
      <c r="C1" s="162"/>
      <c r="D1" s="162"/>
      <c r="E1" s="162"/>
      <c r="F1" s="162"/>
      <c r="G1" s="162"/>
    </row>
    <row r="2" spans="1:7" x14ac:dyDescent="0.25">
      <c r="B2" s="161"/>
      <c r="C2" s="161"/>
      <c r="D2" s="161"/>
      <c r="E2" s="161"/>
      <c r="F2" s="161"/>
      <c r="G2" s="161"/>
    </row>
    <row r="3" spans="1:7" x14ac:dyDescent="0.25">
      <c r="A3" s="107"/>
      <c r="B3" s="108" t="s">
        <v>1211</v>
      </c>
      <c r="C3" s="108" t="s">
        <v>1212</v>
      </c>
      <c r="D3" s="108" t="s">
        <v>1213</v>
      </c>
      <c r="E3" s="108" t="s">
        <v>1212</v>
      </c>
      <c r="F3" s="108" t="s">
        <v>1214</v>
      </c>
      <c r="G3" s="109" t="s">
        <v>1212</v>
      </c>
    </row>
    <row r="4" spans="1:7" ht="12" x14ac:dyDescent="0.3">
      <c r="A4" s="106" t="s">
        <v>21</v>
      </c>
      <c r="B4" s="110">
        <v>497</v>
      </c>
      <c r="C4" s="111">
        <v>4.1705127129311066</v>
      </c>
      <c r="D4" s="110">
        <v>7776</v>
      </c>
      <c r="E4" s="112">
        <v>5.591587192446525</v>
      </c>
      <c r="F4" s="110">
        <v>37744.280000000006</v>
      </c>
      <c r="G4" s="112">
        <v>4.1247732014476464</v>
      </c>
    </row>
    <row r="5" spans="1:7" ht="12" x14ac:dyDescent="0.3">
      <c r="A5" s="106" t="s">
        <v>26</v>
      </c>
      <c r="B5" s="110">
        <v>787</v>
      </c>
      <c r="C5" s="111">
        <v>6.6040110766132418</v>
      </c>
      <c r="D5" s="110">
        <v>5303</v>
      </c>
      <c r="E5" s="112">
        <v>3.8132956380586323</v>
      </c>
      <c r="F5" s="110">
        <v>42432.86</v>
      </c>
      <c r="G5" s="112">
        <v>4.6371509481378306</v>
      </c>
    </row>
    <row r="6" spans="1:7" ht="12" x14ac:dyDescent="0.3">
      <c r="A6" s="106" t="s">
        <v>23</v>
      </c>
      <c r="B6" s="110">
        <v>1074</v>
      </c>
      <c r="C6" s="111">
        <v>9.0123353192917683</v>
      </c>
      <c r="D6" s="110">
        <v>9858</v>
      </c>
      <c r="E6" s="112">
        <v>7.0887174052389206</v>
      </c>
      <c r="F6" s="110">
        <v>65705.980000000025</v>
      </c>
      <c r="G6" s="112">
        <v>7.1804857710586898</v>
      </c>
    </row>
    <row r="7" spans="1:7" ht="12" x14ac:dyDescent="0.3">
      <c r="A7" s="106" t="s">
        <v>16</v>
      </c>
      <c r="B7" s="110">
        <v>561</v>
      </c>
      <c r="C7" s="111">
        <v>4.7075606276747504</v>
      </c>
      <c r="D7" s="110">
        <v>6149</v>
      </c>
      <c r="E7" s="112">
        <v>4.4216396150146196</v>
      </c>
      <c r="F7" s="110">
        <v>55471.689999999995</v>
      </c>
      <c r="G7" s="112">
        <v>6.0620613335586571</v>
      </c>
    </row>
    <row r="8" spans="1:7" ht="12" x14ac:dyDescent="0.3">
      <c r="A8" s="106" t="s">
        <v>15</v>
      </c>
      <c r="B8" s="110">
        <v>347</v>
      </c>
      <c r="C8" s="111">
        <v>2.9118066627506924</v>
      </c>
      <c r="D8" s="110">
        <v>1496</v>
      </c>
      <c r="E8" s="112">
        <v>1.0757477417566874</v>
      </c>
      <c r="F8" s="110">
        <v>21464.899999999994</v>
      </c>
      <c r="G8" s="112">
        <v>2.3457287910049827</v>
      </c>
    </row>
    <row r="9" spans="1:7" ht="12" x14ac:dyDescent="0.3">
      <c r="A9" s="106" t="s">
        <v>20</v>
      </c>
      <c r="B9" s="110">
        <v>572</v>
      </c>
      <c r="C9" s="111">
        <v>4.7998657380213139</v>
      </c>
      <c r="D9" s="110">
        <v>6456</v>
      </c>
      <c r="E9" s="112">
        <v>4.6423980085435659</v>
      </c>
      <c r="F9" s="110">
        <v>47568.330000000016</v>
      </c>
      <c r="G9" s="112">
        <v>5.1983657608945819</v>
      </c>
    </row>
    <row r="10" spans="1:7" ht="12" x14ac:dyDescent="0.3">
      <c r="A10" s="106" t="s">
        <v>12</v>
      </c>
      <c r="B10" s="110">
        <v>492</v>
      </c>
      <c r="C10" s="111">
        <v>4.1285558445917596</v>
      </c>
      <c r="D10" s="110">
        <v>3074.35</v>
      </c>
      <c r="E10" s="112">
        <v>2.2107119451000483</v>
      </c>
      <c r="F10" s="110">
        <v>31971.99</v>
      </c>
      <c r="G10" s="112">
        <v>3.4939653783024114</v>
      </c>
    </row>
    <row r="11" spans="1:7" ht="12" x14ac:dyDescent="0.3">
      <c r="A11" s="106" t="s">
        <v>19</v>
      </c>
      <c r="B11" s="110">
        <v>753</v>
      </c>
      <c r="C11" s="111">
        <v>6.3187043719056817</v>
      </c>
      <c r="D11" s="110">
        <v>13806</v>
      </c>
      <c r="E11" s="112">
        <v>9.9276559643668634</v>
      </c>
      <c r="F11" s="110">
        <v>78832.359999999971</v>
      </c>
      <c r="G11" s="112">
        <v>8.6149638020614852</v>
      </c>
    </row>
    <row r="12" spans="1:7" ht="12" x14ac:dyDescent="0.3">
      <c r="A12" s="106" t="s">
        <v>22</v>
      </c>
      <c r="B12" s="110">
        <v>96</v>
      </c>
      <c r="C12" s="111">
        <v>0.80557187211546533</v>
      </c>
      <c r="D12" s="110">
        <v>1892</v>
      </c>
      <c r="E12" s="112">
        <v>1.3605044969275752</v>
      </c>
      <c r="F12" s="110">
        <v>8895.3399999999983</v>
      </c>
      <c r="G12" s="112">
        <v>0.97210120446767811</v>
      </c>
    </row>
    <row r="13" spans="1:7" ht="12" x14ac:dyDescent="0.3">
      <c r="A13" s="106" t="s">
        <v>24</v>
      </c>
      <c r="B13" s="110">
        <v>1483</v>
      </c>
      <c r="C13" s="111">
        <v>12.444407149450365</v>
      </c>
      <c r="D13" s="110">
        <v>16165</v>
      </c>
      <c r="E13" s="112">
        <v>11.623972089235863</v>
      </c>
      <c r="F13" s="110">
        <v>118426.38</v>
      </c>
      <c r="G13" s="112">
        <v>12.941880427139038</v>
      </c>
    </row>
    <row r="14" spans="1:7" ht="12" x14ac:dyDescent="0.3">
      <c r="A14" s="106" t="s">
        <v>28</v>
      </c>
      <c r="B14" s="110">
        <v>1378</v>
      </c>
      <c r="C14" s="111">
        <v>11.563312914324076</v>
      </c>
      <c r="D14" s="110">
        <v>9314</v>
      </c>
      <c r="E14" s="112">
        <v>6.6975364082364885</v>
      </c>
      <c r="F14" s="110">
        <v>76202.510000000053</v>
      </c>
      <c r="G14" s="112">
        <v>8.3275683396542863</v>
      </c>
    </row>
    <row r="15" spans="1:7" ht="12" x14ac:dyDescent="0.3">
      <c r="A15" s="106" t="s">
        <v>27</v>
      </c>
      <c r="B15" s="110">
        <v>2659</v>
      </c>
      <c r="C15" s="111">
        <v>22.312662582864814</v>
      </c>
      <c r="D15" s="110">
        <v>41520.71</v>
      </c>
      <c r="E15" s="112">
        <v>29.856824878766247</v>
      </c>
      <c r="F15" s="110">
        <v>216590.88999999998</v>
      </c>
      <c r="G15" s="112">
        <v>23.66950167680228</v>
      </c>
    </row>
    <row r="16" spans="1:7" ht="12" x14ac:dyDescent="0.3">
      <c r="A16" s="106" t="s">
        <v>17</v>
      </c>
      <c r="B16" s="110">
        <v>573</v>
      </c>
      <c r="C16" s="111">
        <v>4.8082571116891835</v>
      </c>
      <c r="D16" s="110">
        <v>4795</v>
      </c>
      <c r="E16" s="112">
        <v>3.4480016187990086</v>
      </c>
      <c r="F16" s="110">
        <v>37331.249999999985</v>
      </c>
      <c r="G16" s="112">
        <v>4.0796364264079852</v>
      </c>
    </row>
    <row r="17" spans="1:7" ht="12" x14ac:dyDescent="0.3">
      <c r="A17" s="106" t="s">
        <v>14</v>
      </c>
      <c r="B17" s="110">
        <v>645</v>
      </c>
      <c r="C17" s="111">
        <v>5.412436015775782</v>
      </c>
      <c r="D17" s="110">
        <v>11461</v>
      </c>
      <c r="E17" s="112">
        <v>8.241406997508955</v>
      </c>
      <c r="F17" s="110">
        <v>76424.39999999998</v>
      </c>
      <c r="G17" s="112">
        <v>8.3518169390624326</v>
      </c>
    </row>
    <row r="18" spans="1:7" ht="12" x14ac:dyDescent="0.3">
      <c r="A18" s="113" t="s">
        <v>285</v>
      </c>
      <c r="B18" s="114">
        <v>11917</v>
      </c>
      <c r="C18" s="115">
        <v>100</v>
      </c>
      <c r="D18" s="114">
        <v>139066.06</v>
      </c>
      <c r="E18" s="116">
        <v>100</v>
      </c>
      <c r="F18" s="114">
        <v>915063.16000000015</v>
      </c>
      <c r="G18" s="116">
        <v>100</v>
      </c>
    </row>
    <row r="19" spans="1:7" ht="12" x14ac:dyDescent="0.3">
      <c r="A19" s="117" t="s">
        <v>1215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A5A63-6A3B-4E3B-8F0F-15EF71081BD9}">
  <dimension ref="A1:H54"/>
  <sheetViews>
    <sheetView zoomScale="70" zoomScaleNormal="70" workbookViewId="0">
      <selection activeCell="A2" sqref="A2"/>
    </sheetView>
  </sheetViews>
  <sheetFormatPr defaultColWidth="9.1796875" defaultRowHeight="11.5" x14ac:dyDescent="0.25"/>
  <cols>
    <col min="1" max="1" width="16.54296875" style="106" customWidth="1"/>
    <col min="2" max="8" width="10.54296875" style="106" customWidth="1"/>
    <col min="9" max="16384" width="9.1796875" style="106"/>
  </cols>
  <sheetData>
    <row r="1" spans="1:8" x14ac:dyDescent="0.25">
      <c r="A1" s="106" t="s">
        <v>1216</v>
      </c>
    </row>
    <row r="2" spans="1:8" x14ac:dyDescent="0.25">
      <c r="A2" s="113"/>
      <c r="B2" s="113"/>
      <c r="C2" s="113"/>
      <c r="D2" s="113"/>
      <c r="E2" s="113"/>
      <c r="F2" s="113"/>
      <c r="G2" s="113"/>
      <c r="H2" s="113"/>
    </row>
    <row r="3" spans="1:8" ht="23" x14ac:dyDescent="0.25">
      <c r="A3" s="107"/>
      <c r="B3" s="118" t="s">
        <v>1217</v>
      </c>
      <c r="C3" s="118" t="s">
        <v>1218</v>
      </c>
      <c r="D3" s="118" t="s">
        <v>1219</v>
      </c>
      <c r="E3" s="118" t="s">
        <v>1220</v>
      </c>
      <c r="F3" s="118" t="s">
        <v>1221</v>
      </c>
      <c r="G3" s="118" t="s">
        <v>1222</v>
      </c>
      <c r="H3" s="119" t="s">
        <v>285</v>
      </c>
    </row>
    <row r="4" spans="1:8" x14ac:dyDescent="0.25">
      <c r="B4" s="197" t="s">
        <v>1223</v>
      </c>
      <c r="C4" s="197"/>
      <c r="D4" s="197"/>
      <c r="E4" s="197"/>
      <c r="F4" s="197"/>
      <c r="G4" s="197"/>
      <c r="H4" s="197"/>
    </row>
    <row r="5" spans="1:8" x14ac:dyDescent="0.25">
      <c r="A5" s="106" t="s">
        <v>21</v>
      </c>
      <c r="B5" s="220">
        <v>2554.1219872365637</v>
      </c>
      <c r="C5" s="220">
        <v>333.33008460464981</v>
      </c>
      <c r="D5" s="220">
        <v>493.28603000000004</v>
      </c>
      <c r="E5" s="220">
        <v>4394.5513671390981</v>
      </c>
      <c r="F5" s="220">
        <v>581.64256610672999</v>
      </c>
      <c r="G5" s="220" t="s">
        <v>42</v>
      </c>
      <c r="H5" s="220">
        <v>8356.9320350870421</v>
      </c>
    </row>
    <row r="6" spans="1:8" x14ac:dyDescent="0.25">
      <c r="A6" s="106" t="s">
        <v>26</v>
      </c>
      <c r="B6" s="220">
        <v>1225.0486198751576</v>
      </c>
      <c r="C6" s="220" t="s">
        <v>42</v>
      </c>
      <c r="D6" s="220">
        <v>724.97000123299381</v>
      </c>
      <c r="E6" s="220" t="s">
        <v>42</v>
      </c>
      <c r="F6" s="220">
        <v>1957.1733091855101</v>
      </c>
      <c r="G6" s="220">
        <v>312.8554245666499</v>
      </c>
      <c r="H6" s="220">
        <v>4220.0473548603113</v>
      </c>
    </row>
    <row r="7" spans="1:8" x14ac:dyDescent="0.25">
      <c r="A7" s="106" t="s">
        <v>23</v>
      </c>
      <c r="B7" s="220">
        <v>1454.9257429612787</v>
      </c>
      <c r="C7" s="220" t="s">
        <v>42</v>
      </c>
      <c r="D7" s="220">
        <v>5553.1360746043465</v>
      </c>
      <c r="E7" s="220" t="s">
        <v>42</v>
      </c>
      <c r="F7" s="220">
        <v>1359.0557584991</v>
      </c>
      <c r="G7" s="220">
        <v>45.450305125722011</v>
      </c>
      <c r="H7" s="220">
        <v>8412.5678811904472</v>
      </c>
    </row>
    <row r="8" spans="1:8" x14ac:dyDescent="0.25">
      <c r="A8" s="106" t="s">
        <v>16</v>
      </c>
      <c r="B8" s="220">
        <v>2812.2378694948748</v>
      </c>
      <c r="C8" s="220">
        <v>6124.525165211302</v>
      </c>
      <c r="D8" s="220" t="s">
        <v>42</v>
      </c>
      <c r="E8" s="220">
        <v>2191.8454588384006</v>
      </c>
      <c r="F8" s="220">
        <v>2030.1475405131396</v>
      </c>
      <c r="G8" s="220" t="s">
        <v>42</v>
      </c>
      <c r="H8" s="220">
        <v>13158.756034057718</v>
      </c>
    </row>
    <row r="9" spans="1:8" x14ac:dyDescent="0.25">
      <c r="A9" s="106" t="s">
        <v>15</v>
      </c>
      <c r="B9" s="220">
        <v>383.69769675522002</v>
      </c>
      <c r="C9" s="220" t="s">
        <v>42</v>
      </c>
      <c r="D9" s="220">
        <v>67.865344089899992</v>
      </c>
      <c r="E9" s="220">
        <v>358.65317325950008</v>
      </c>
      <c r="F9" s="220">
        <v>1051.7339968050803</v>
      </c>
      <c r="G9" s="220" t="s">
        <v>42</v>
      </c>
      <c r="H9" s="220">
        <v>1861.9502109097002</v>
      </c>
    </row>
    <row r="10" spans="1:8" x14ac:dyDescent="0.25">
      <c r="A10" s="106" t="s">
        <v>20</v>
      </c>
      <c r="B10" s="220">
        <v>2377.9775617057776</v>
      </c>
      <c r="C10" s="220" t="s">
        <v>42</v>
      </c>
      <c r="D10" s="220">
        <v>100.30066647929999</v>
      </c>
      <c r="E10" s="220">
        <v>5.7880000000000003</v>
      </c>
      <c r="F10" s="220">
        <v>1199.0496999930594</v>
      </c>
      <c r="G10" s="220" t="s">
        <v>42</v>
      </c>
      <c r="H10" s="220">
        <v>3683.115928178137</v>
      </c>
    </row>
    <row r="11" spans="1:8" x14ac:dyDescent="0.25">
      <c r="A11" s="106" t="s">
        <v>12</v>
      </c>
      <c r="B11" s="220">
        <v>632.83157210061836</v>
      </c>
      <c r="C11" s="220" t="s">
        <v>42</v>
      </c>
      <c r="D11" s="220">
        <v>1323.3910987953254</v>
      </c>
      <c r="E11" s="220" t="s">
        <v>42</v>
      </c>
      <c r="F11" s="220">
        <v>1006.702875335968</v>
      </c>
      <c r="G11" s="220" t="s">
        <v>42</v>
      </c>
      <c r="H11" s="220">
        <v>2962.925546231912</v>
      </c>
    </row>
    <row r="12" spans="1:8" x14ac:dyDescent="0.25">
      <c r="A12" s="106" t="s">
        <v>19</v>
      </c>
      <c r="B12" s="220">
        <v>4654.553202249851</v>
      </c>
      <c r="C12" s="220">
        <v>3936.8937652013988</v>
      </c>
      <c r="D12" s="220">
        <v>278.88223999999997</v>
      </c>
      <c r="E12" s="220">
        <v>10236.166242887419</v>
      </c>
      <c r="F12" s="220">
        <v>2087.7626172109581</v>
      </c>
      <c r="G12" s="220" t="s">
        <v>42</v>
      </c>
      <c r="H12" s="220">
        <v>21194.258067549625</v>
      </c>
    </row>
    <row r="13" spans="1:8" x14ac:dyDescent="0.25">
      <c r="A13" s="106" t="s">
        <v>22</v>
      </c>
      <c r="B13" s="220">
        <v>1034.599757592124</v>
      </c>
      <c r="C13" s="220" t="s">
        <v>42</v>
      </c>
      <c r="D13" s="220" t="s">
        <v>42</v>
      </c>
      <c r="E13" s="220">
        <v>160.58099999999999</v>
      </c>
      <c r="F13" s="220">
        <v>51.672747940000001</v>
      </c>
      <c r="G13" s="220" t="s">
        <v>42</v>
      </c>
      <c r="H13" s="220">
        <v>1246.853505532124</v>
      </c>
    </row>
    <row r="14" spans="1:8" x14ac:dyDescent="0.25">
      <c r="A14" s="106" t="s">
        <v>24</v>
      </c>
      <c r="B14" s="220">
        <v>7845.9491845837947</v>
      </c>
      <c r="C14" s="220">
        <v>1987.5156964091007</v>
      </c>
      <c r="D14" s="220">
        <v>2880.4697200157566</v>
      </c>
      <c r="E14" s="220">
        <v>205.51224265484998</v>
      </c>
      <c r="F14" s="220">
        <v>3129.3604053501872</v>
      </c>
      <c r="G14" s="220">
        <v>481.23409823724359</v>
      </c>
      <c r="H14" s="220">
        <v>16530.041347250932</v>
      </c>
    </row>
    <row r="15" spans="1:8" x14ac:dyDescent="0.25">
      <c r="A15" s="106" t="s">
        <v>28</v>
      </c>
      <c r="B15" s="220">
        <v>1917.6985558422061</v>
      </c>
      <c r="C15" s="220" t="s">
        <v>42</v>
      </c>
      <c r="D15" s="220">
        <v>240.40844556760007</v>
      </c>
      <c r="E15" s="220" t="s">
        <v>42</v>
      </c>
      <c r="F15" s="220">
        <v>2917.153703287323</v>
      </c>
      <c r="G15" s="220" t="s">
        <v>42</v>
      </c>
      <c r="H15" s="220">
        <v>5075.2607046971298</v>
      </c>
    </row>
    <row r="16" spans="1:8" x14ac:dyDescent="0.25">
      <c r="A16" s="106" t="s">
        <v>27</v>
      </c>
      <c r="B16" s="220">
        <v>8988.5345767794897</v>
      </c>
      <c r="C16" s="220">
        <v>805.69889707576999</v>
      </c>
      <c r="D16" s="220">
        <v>3807.4771380077118</v>
      </c>
      <c r="E16" s="220" t="s">
        <v>42</v>
      </c>
      <c r="F16" s="220">
        <v>4317.1607810515516</v>
      </c>
      <c r="G16" s="220">
        <v>2974.6561294388816</v>
      </c>
      <c r="H16" s="220">
        <v>20893.527522353408</v>
      </c>
    </row>
    <row r="17" spans="1:8" x14ac:dyDescent="0.25">
      <c r="A17" s="106" t="s">
        <v>17</v>
      </c>
      <c r="B17" s="220">
        <v>1998.3802393723929</v>
      </c>
      <c r="C17" s="220" t="s">
        <v>42</v>
      </c>
      <c r="D17" s="220">
        <v>2644.9750693911974</v>
      </c>
      <c r="E17" s="220" t="s">
        <v>42</v>
      </c>
      <c r="F17" s="220">
        <v>830.00486502698584</v>
      </c>
      <c r="G17" s="220" t="s">
        <v>42</v>
      </c>
      <c r="H17" s="220">
        <v>5473.3601737905756</v>
      </c>
    </row>
    <row r="18" spans="1:8" x14ac:dyDescent="0.25">
      <c r="A18" s="106" t="s">
        <v>14</v>
      </c>
      <c r="B18" s="220">
        <v>3063.1943667892533</v>
      </c>
      <c r="C18" s="220">
        <v>11035.867924857048</v>
      </c>
      <c r="D18" s="220" t="s">
        <v>42</v>
      </c>
      <c r="E18" s="220">
        <v>2535.5346748376992</v>
      </c>
      <c r="F18" s="220">
        <v>380.78047850130002</v>
      </c>
      <c r="G18" s="220" t="s">
        <v>42</v>
      </c>
      <c r="H18" s="220">
        <v>17015.377444985301</v>
      </c>
    </row>
    <row r="19" spans="1:8" x14ac:dyDescent="0.25">
      <c r="A19" s="106" t="s">
        <v>285</v>
      </c>
      <c r="B19" s="220">
        <v>40943.750933338604</v>
      </c>
      <c r="C19" s="220">
        <v>24223.831533359269</v>
      </c>
      <c r="D19" s="220">
        <v>18115.161828184133</v>
      </c>
      <c r="E19" s="220">
        <v>20088.632159616962</v>
      </c>
      <c r="F19" s="220">
        <v>22899.401344806894</v>
      </c>
      <c r="G19" s="220">
        <v>3814.1959573684971</v>
      </c>
      <c r="H19" s="220">
        <v>130084.97375667439</v>
      </c>
    </row>
    <row r="21" spans="1:8" x14ac:dyDescent="0.25">
      <c r="B21" s="198" t="s">
        <v>1224</v>
      </c>
      <c r="C21" s="198"/>
      <c r="D21" s="198"/>
      <c r="E21" s="198"/>
      <c r="F21" s="198"/>
      <c r="G21" s="198"/>
      <c r="H21" s="198"/>
    </row>
    <row r="22" spans="1:8" x14ac:dyDescent="0.25">
      <c r="A22" s="106" t="s">
        <v>21</v>
      </c>
      <c r="B22" s="226">
        <v>18.344926089300078</v>
      </c>
      <c r="C22" s="226">
        <v>0.43702910409999984</v>
      </c>
      <c r="D22" s="226">
        <v>1.1116127984999999</v>
      </c>
      <c r="E22" s="226">
        <v>10.283126315799995</v>
      </c>
      <c r="F22" s="226">
        <v>3.9228854655000007</v>
      </c>
      <c r="G22" s="226" t="s">
        <v>42</v>
      </c>
      <c r="H22" s="226">
        <v>34.09957977320007</v>
      </c>
    </row>
    <row r="23" spans="1:8" x14ac:dyDescent="0.25">
      <c r="A23" s="106" t="s">
        <v>26</v>
      </c>
      <c r="B23" s="226">
        <v>14.490532899300016</v>
      </c>
      <c r="C23" s="226" t="s">
        <v>42</v>
      </c>
      <c r="D23" s="226">
        <v>2.5437737320999991</v>
      </c>
      <c r="E23" s="226" t="s">
        <v>42</v>
      </c>
      <c r="F23" s="226">
        <v>11.107434640999985</v>
      </c>
      <c r="G23" s="226">
        <v>1.8647785080999999</v>
      </c>
      <c r="H23" s="226">
        <v>30.006519780500003</v>
      </c>
    </row>
    <row r="24" spans="1:8" x14ac:dyDescent="0.25">
      <c r="A24" s="106" t="s">
        <v>23</v>
      </c>
      <c r="B24" s="226">
        <v>8.9159678970000229</v>
      </c>
      <c r="C24" s="226" t="s">
        <v>42</v>
      </c>
      <c r="D24" s="226">
        <v>22.176499381799989</v>
      </c>
      <c r="E24" s="226" t="s">
        <v>42</v>
      </c>
      <c r="F24" s="226">
        <v>9.6787794550000186</v>
      </c>
      <c r="G24" s="226">
        <v>0.31723656880000012</v>
      </c>
      <c r="H24" s="226">
        <v>41.088483302600025</v>
      </c>
    </row>
    <row r="25" spans="1:8" x14ac:dyDescent="0.25">
      <c r="A25" s="106" t="s">
        <v>16</v>
      </c>
      <c r="B25" s="226">
        <v>17.388735967700065</v>
      </c>
      <c r="C25" s="226">
        <v>6.1844313897000056</v>
      </c>
      <c r="D25" s="226" t="s">
        <v>42</v>
      </c>
      <c r="E25" s="226">
        <v>4.7963682786999993</v>
      </c>
      <c r="F25" s="226">
        <v>7.1062052754999998</v>
      </c>
      <c r="G25" s="226" t="s">
        <v>42</v>
      </c>
      <c r="H25" s="226">
        <v>35.47574091160007</v>
      </c>
    </row>
    <row r="26" spans="1:8" x14ac:dyDescent="0.25">
      <c r="A26" s="106" t="s">
        <v>15</v>
      </c>
      <c r="B26" s="226">
        <v>3.3803127490000038</v>
      </c>
      <c r="C26" s="226" t="s">
        <v>42</v>
      </c>
      <c r="D26" s="226">
        <v>0.28910181079999991</v>
      </c>
      <c r="E26" s="226">
        <v>1.7598167832000009</v>
      </c>
      <c r="F26" s="226">
        <v>8.7856765325000055</v>
      </c>
      <c r="G26" s="226" t="s">
        <v>42</v>
      </c>
      <c r="H26" s="226">
        <v>14.21490787550001</v>
      </c>
    </row>
    <row r="27" spans="1:8" x14ac:dyDescent="0.25">
      <c r="A27" s="106" t="s">
        <v>20</v>
      </c>
      <c r="B27" s="226">
        <v>17.744164216100199</v>
      </c>
      <c r="C27" s="226" t="s">
        <v>42</v>
      </c>
      <c r="D27" s="226">
        <v>0.31097015430000008</v>
      </c>
      <c r="E27" s="226">
        <v>3.0387299999999996E-2</v>
      </c>
      <c r="F27" s="226">
        <v>10.015338831599989</v>
      </c>
      <c r="G27" s="226" t="s">
        <v>42</v>
      </c>
      <c r="H27" s="226">
        <v>28.100860502000184</v>
      </c>
    </row>
    <row r="28" spans="1:8" x14ac:dyDescent="0.25">
      <c r="A28" s="106" t="s">
        <v>12</v>
      </c>
      <c r="B28" s="226">
        <v>7.0022918409000168</v>
      </c>
      <c r="C28" s="226" t="s">
        <v>42</v>
      </c>
      <c r="D28" s="226">
        <v>4.2543786130999974</v>
      </c>
      <c r="E28" s="226" t="s">
        <v>42</v>
      </c>
      <c r="F28" s="226">
        <v>10.819520753599987</v>
      </c>
      <c r="G28" s="226" t="s">
        <v>42</v>
      </c>
      <c r="H28" s="226">
        <v>22.076191207600001</v>
      </c>
    </row>
    <row r="29" spans="1:8" x14ac:dyDescent="0.25">
      <c r="A29" s="106" t="s">
        <v>19</v>
      </c>
      <c r="B29" s="226">
        <v>29.079235213299757</v>
      </c>
      <c r="C29" s="226">
        <v>6.1635625411000055</v>
      </c>
      <c r="D29" s="226">
        <v>0.47677114049999997</v>
      </c>
      <c r="E29" s="226">
        <v>22.296688741200036</v>
      </c>
      <c r="F29" s="226">
        <v>12.180724663599998</v>
      </c>
      <c r="G29" s="226" t="s">
        <v>42</v>
      </c>
      <c r="H29" s="226">
        <v>70.196982299699798</v>
      </c>
    </row>
    <row r="30" spans="1:8" x14ac:dyDescent="0.25">
      <c r="A30" s="106" t="s">
        <v>22</v>
      </c>
      <c r="B30" s="226">
        <v>9.5633771812999768</v>
      </c>
      <c r="C30" s="226" t="s">
        <v>42</v>
      </c>
      <c r="D30" s="226" t="s">
        <v>42</v>
      </c>
      <c r="E30" s="226">
        <v>0.31908573000000012</v>
      </c>
      <c r="F30" s="226">
        <v>0.58261308470000028</v>
      </c>
      <c r="G30" s="226" t="s">
        <v>42</v>
      </c>
      <c r="H30" s="226">
        <v>10.465075995999976</v>
      </c>
    </row>
    <row r="31" spans="1:8" x14ac:dyDescent="0.25">
      <c r="A31" s="106" t="s">
        <v>24</v>
      </c>
      <c r="B31" s="226">
        <v>53.715120389399111</v>
      </c>
      <c r="C31" s="226">
        <v>2.8712450732999986</v>
      </c>
      <c r="D31" s="226">
        <v>4.553127953999998</v>
      </c>
      <c r="E31" s="226">
        <v>1.0637893404999996</v>
      </c>
      <c r="F31" s="226">
        <v>21.971729039999978</v>
      </c>
      <c r="G31" s="226">
        <v>3.7041219862000014</v>
      </c>
      <c r="H31" s="226">
        <v>87.879133783399084</v>
      </c>
    </row>
    <row r="32" spans="1:8" x14ac:dyDescent="0.25">
      <c r="A32" s="106" t="s">
        <v>28</v>
      </c>
      <c r="B32" s="226">
        <v>21.26497459010011</v>
      </c>
      <c r="C32" s="226" t="s">
        <v>42</v>
      </c>
      <c r="D32" s="226">
        <v>0.63870979910000036</v>
      </c>
      <c r="E32" s="226" t="s">
        <v>42</v>
      </c>
      <c r="F32" s="226">
        <v>22.937053243799919</v>
      </c>
      <c r="G32" s="226" t="s">
        <v>42</v>
      </c>
      <c r="H32" s="226">
        <v>44.840737633000032</v>
      </c>
    </row>
    <row r="33" spans="1:8" x14ac:dyDescent="0.25">
      <c r="A33" s="106" t="s">
        <v>27</v>
      </c>
      <c r="B33" s="226">
        <v>89.112080773299368</v>
      </c>
      <c r="C33" s="226">
        <v>1.4632809123000006</v>
      </c>
      <c r="D33" s="226">
        <v>10.160297634299978</v>
      </c>
      <c r="E33" s="226" t="s">
        <v>42</v>
      </c>
      <c r="F33" s="226">
        <v>35.335972402599928</v>
      </c>
      <c r="G33" s="226">
        <v>20.483849509800024</v>
      </c>
      <c r="H33" s="226">
        <v>156.55548123229929</v>
      </c>
    </row>
    <row r="34" spans="1:8" x14ac:dyDescent="0.25">
      <c r="A34" s="106" t="s">
        <v>17</v>
      </c>
      <c r="B34" s="226">
        <v>14.913272518799969</v>
      </c>
      <c r="C34" s="226" t="s">
        <v>42</v>
      </c>
      <c r="D34" s="226">
        <v>3.0704729127999983</v>
      </c>
      <c r="E34" s="226" t="s">
        <v>42</v>
      </c>
      <c r="F34" s="226">
        <v>9.3812688803999915</v>
      </c>
      <c r="G34" s="226" t="s">
        <v>42</v>
      </c>
      <c r="H34" s="226">
        <v>27.36501431199996</v>
      </c>
    </row>
    <row r="35" spans="1:8" x14ac:dyDescent="0.25">
      <c r="A35" s="106" t="s">
        <v>14</v>
      </c>
      <c r="B35" s="226">
        <v>19.185463735800035</v>
      </c>
      <c r="C35" s="226">
        <v>10.492518009400015</v>
      </c>
      <c r="D35" s="226" t="s">
        <v>42</v>
      </c>
      <c r="E35" s="226">
        <v>8.0304512231000018</v>
      </c>
      <c r="F35" s="226">
        <v>2.3775071392</v>
      </c>
      <c r="G35" s="226" t="s">
        <v>42</v>
      </c>
      <c r="H35" s="226">
        <v>40.085940107500051</v>
      </c>
    </row>
    <row r="36" spans="1:8" x14ac:dyDescent="0.25">
      <c r="A36" s="106" t="s">
        <v>285</v>
      </c>
      <c r="B36" s="226">
        <v>324.1004560612987</v>
      </c>
      <c r="C36" s="226">
        <v>27.612067029900029</v>
      </c>
      <c r="D36" s="226">
        <v>49.585715931299973</v>
      </c>
      <c r="E36" s="226">
        <v>48.579713712500023</v>
      </c>
      <c r="F36" s="226">
        <v>166.20270940899982</v>
      </c>
      <c r="G36" s="226">
        <v>26.369986572900029</v>
      </c>
      <c r="H36" s="226">
        <v>642.45064871689851</v>
      </c>
    </row>
    <row r="38" spans="1:8" x14ac:dyDescent="0.25">
      <c r="B38" s="198" t="s">
        <v>1225</v>
      </c>
      <c r="C38" s="198"/>
      <c r="D38" s="198"/>
      <c r="E38" s="198"/>
      <c r="F38" s="198"/>
      <c r="G38" s="198"/>
      <c r="H38" s="198"/>
    </row>
    <row r="39" spans="1:8" x14ac:dyDescent="0.25">
      <c r="A39" s="106" t="s">
        <v>21</v>
      </c>
      <c r="B39" s="221">
        <v>7.18247843328282</v>
      </c>
      <c r="C39" s="221">
        <v>1.3111000905254127</v>
      </c>
      <c r="D39" s="221">
        <v>2.2534852618875094</v>
      </c>
      <c r="E39" s="221">
        <v>2.3399718097946427</v>
      </c>
      <c r="F39" s="221">
        <v>6.7444951488989897</v>
      </c>
      <c r="G39" s="222" t="s">
        <v>42</v>
      </c>
      <c r="H39" s="221">
        <v>4.0803945311546261</v>
      </c>
    </row>
    <row r="40" spans="1:8" x14ac:dyDescent="0.25">
      <c r="A40" s="106" t="s">
        <v>26</v>
      </c>
      <c r="B40" s="221">
        <v>11.828536977395002</v>
      </c>
      <c r="C40" s="222" t="s">
        <v>42</v>
      </c>
      <c r="D40" s="221">
        <v>3.5087986092854493</v>
      </c>
      <c r="E40" s="222" t="s">
        <v>42</v>
      </c>
      <c r="F40" s="221">
        <v>5.6752432647992794</v>
      </c>
      <c r="G40" s="221">
        <v>5.9605119862728557</v>
      </c>
      <c r="H40" s="221">
        <v>7.1104699206611759</v>
      </c>
    </row>
    <row r="41" spans="1:8" x14ac:dyDescent="0.25">
      <c r="A41" s="106" t="s">
        <v>23</v>
      </c>
      <c r="B41" s="221">
        <v>6.1281257412168229</v>
      </c>
      <c r="C41" s="222" t="s">
        <v>42</v>
      </c>
      <c r="D41" s="221">
        <v>3.9935090881741147</v>
      </c>
      <c r="E41" s="222" t="s">
        <v>42</v>
      </c>
      <c r="F41" s="221">
        <v>7.1216941574854662</v>
      </c>
      <c r="G41" s="221">
        <v>6.979855645027655</v>
      </c>
      <c r="H41" s="221">
        <v>4.8841785151557868</v>
      </c>
    </row>
    <row r="42" spans="1:8" x14ac:dyDescent="0.25">
      <c r="A42" s="106" t="s">
        <v>16</v>
      </c>
      <c r="B42" s="221">
        <v>6.183237967285951</v>
      </c>
      <c r="C42" s="221">
        <v>1.0097813663708959</v>
      </c>
      <c r="D42" s="222" t="s">
        <v>42</v>
      </c>
      <c r="E42" s="221">
        <v>2.1882784935220307</v>
      </c>
      <c r="F42" s="221">
        <v>3.5003393269160314</v>
      </c>
      <c r="G42" s="222" t="s">
        <v>42</v>
      </c>
      <c r="H42" s="221">
        <v>2.6959798342473369</v>
      </c>
    </row>
    <row r="43" spans="1:8" x14ac:dyDescent="0.25">
      <c r="A43" s="106" t="s">
        <v>15</v>
      </c>
      <c r="B43" s="221">
        <v>8.809833307799277</v>
      </c>
      <c r="C43" s="222" t="s">
        <v>42</v>
      </c>
      <c r="D43" s="221">
        <v>4.259932881457611</v>
      </c>
      <c r="E43" s="221">
        <v>4.9067369659844111</v>
      </c>
      <c r="F43" s="221">
        <v>8.3535157741299777</v>
      </c>
      <c r="G43" s="222" t="s">
        <v>42</v>
      </c>
      <c r="H43" s="221">
        <v>7.6344188970310745</v>
      </c>
    </row>
    <row r="44" spans="1:8" x14ac:dyDescent="0.25">
      <c r="A44" s="106" t="s">
        <v>20</v>
      </c>
      <c r="B44" s="221">
        <v>7.4618720133641228</v>
      </c>
      <c r="C44" s="222" t="s">
        <v>42</v>
      </c>
      <c r="D44" s="221">
        <v>3.1003797403896409</v>
      </c>
      <c r="E44" s="221">
        <v>5.2500518313752584</v>
      </c>
      <c r="F44" s="221">
        <v>8.3527303594321083</v>
      </c>
      <c r="G44" s="222" t="s">
        <v>42</v>
      </c>
      <c r="H44" s="221">
        <v>7.6296432287159499</v>
      </c>
    </row>
    <row r="45" spans="1:8" x14ac:dyDescent="0.25">
      <c r="A45" s="106" t="s">
        <v>12</v>
      </c>
      <c r="B45" s="221">
        <v>11.0650165851502</v>
      </c>
      <c r="C45" s="222" t="s">
        <v>42</v>
      </c>
      <c r="D45" s="221">
        <v>3.2147553485683344</v>
      </c>
      <c r="E45" s="222" t="s">
        <v>42</v>
      </c>
      <c r="F45" s="221">
        <v>10.747481723432227</v>
      </c>
      <c r="G45" s="222" t="s">
        <v>42</v>
      </c>
      <c r="H45" s="221">
        <v>7.4508086224695402</v>
      </c>
    </row>
    <row r="46" spans="1:8" x14ac:dyDescent="0.25">
      <c r="A46" s="106" t="s">
        <v>19</v>
      </c>
      <c r="B46" s="221">
        <v>6.2474815411377955</v>
      </c>
      <c r="C46" s="221">
        <v>1.5655902619421322</v>
      </c>
      <c r="D46" s="221">
        <v>1.7095787114303158</v>
      </c>
      <c r="E46" s="221">
        <v>2.1782265168556485</v>
      </c>
      <c r="F46" s="221">
        <v>5.8343436955836614</v>
      </c>
      <c r="G46" s="222" t="s">
        <v>42</v>
      </c>
      <c r="H46" s="221">
        <v>3.3120754723270021</v>
      </c>
    </row>
    <row r="47" spans="1:8" x14ac:dyDescent="0.25">
      <c r="A47" s="106" t="s">
        <v>22</v>
      </c>
      <c r="B47" s="221">
        <v>9.2435525053256402</v>
      </c>
      <c r="C47" s="222" t="s">
        <v>42</v>
      </c>
      <c r="D47" s="222" t="s">
        <v>42</v>
      </c>
      <c r="E47" s="221">
        <v>1.9870702636052844</v>
      </c>
      <c r="F47" s="221">
        <v>11.275055187243062</v>
      </c>
      <c r="G47" s="222" t="s">
        <v>42</v>
      </c>
      <c r="H47" s="221">
        <v>8.3931880927212532</v>
      </c>
    </row>
    <row r="48" spans="1:8" x14ac:dyDescent="0.25">
      <c r="A48" s="106" t="s">
        <v>24</v>
      </c>
      <c r="B48" s="221">
        <v>6.8462233345765089</v>
      </c>
      <c r="C48" s="221">
        <v>1.4446402000686365</v>
      </c>
      <c r="D48" s="221">
        <v>1.5806894001909839</v>
      </c>
      <c r="E48" s="221">
        <v>5.1762820879074996</v>
      </c>
      <c r="F48" s="221">
        <v>7.0211564645719546</v>
      </c>
      <c r="G48" s="221">
        <v>7.6971311878525839</v>
      </c>
      <c r="H48" s="221">
        <v>5.3163287336854745</v>
      </c>
    </row>
    <row r="49" spans="1:8" x14ac:dyDescent="0.25">
      <c r="A49" s="106" t="s">
        <v>28</v>
      </c>
      <c r="B49" s="221">
        <v>11.088799397234283</v>
      </c>
      <c r="C49" s="222" t="s">
        <v>42</v>
      </c>
      <c r="D49" s="221">
        <v>2.656769389245115</v>
      </c>
      <c r="E49" s="222" t="s">
        <v>42</v>
      </c>
      <c r="F49" s="221">
        <v>7.8628195757913923</v>
      </c>
      <c r="G49" s="222" t="s">
        <v>42</v>
      </c>
      <c r="H49" s="221">
        <v>8.8351594611681996</v>
      </c>
    </row>
    <row r="50" spans="1:8" x14ac:dyDescent="0.25">
      <c r="A50" s="106" t="s">
        <v>27</v>
      </c>
      <c r="B50" s="221">
        <v>9.9139720732127863</v>
      </c>
      <c r="C50" s="221">
        <v>1.8161634794473225</v>
      </c>
      <c r="D50" s="221">
        <v>2.6685117903600659</v>
      </c>
      <c r="E50" s="222" t="s">
        <v>42</v>
      </c>
      <c r="F50" s="221">
        <v>8.1850026428695983</v>
      </c>
      <c r="G50" s="221">
        <v>6.8861235109094627</v>
      </c>
      <c r="H50" s="221">
        <v>7.4930133776981842</v>
      </c>
    </row>
    <row r="51" spans="1:8" x14ac:dyDescent="0.25">
      <c r="A51" s="106" t="s">
        <v>17</v>
      </c>
      <c r="B51" s="221">
        <v>7.4626801371312599</v>
      </c>
      <c r="C51" s="222" t="s">
        <v>42</v>
      </c>
      <c r="D51" s="221">
        <v>1.1608702661635064</v>
      </c>
      <c r="E51" s="222" t="s">
        <v>42</v>
      </c>
      <c r="F51" s="221">
        <v>11.302667340504058</v>
      </c>
      <c r="G51" s="222" t="s">
        <v>42</v>
      </c>
      <c r="H51" s="221">
        <v>4.9996735904643241</v>
      </c>
    </row>
    <row r="52" spans="1:8" x14ac:dyDescent="0.25">
      <c r="A52" s="106" t="s">
        <v>14</v>
      </c>
      <c r="B52" s="223">
        <v>6.263221147115666</v>
      </c>
      <c r="C52" s="223">
        <v>0.95076509440338641</v>
      </c>
      <c r="D52" s="224" t="s">
        <v>42</v>
      </c>
      <c r="E52" s="223">
        <v>3.1671628484489314</v>
      </c>
      <c r="F52" s="223">
        <v>6.2437737054103817</v>
      </c>
      <c r="G52" s="224" t="s">
        <v>42</v>
      </c>
      <c r="H52" s="223">
        <v>2.3558654656417279</v>
      </c>
    </row>
    <row r="53" spans="1:8" x14ac:dyDescent="0.25">
      <c r="A53" s="113" t="s">
        <v>285</v>
      </c>
      <c r="B53" s="225">
        <v>7.9157490135423494</v>
      </c>
      <c r="C53" s="225">
        <v>1.1398719889491773</v>
      </c>
      <c r="D53" s="225">
        <v>2.7372494047584479</v>
      </c>
      <c r="E53" s="225">
        <v>2.4182688660185172</v>
      </c>
      <c r="F53" s="225">
        <v>7.2579499746045162</v>
      </c>
      <c r="G53" s="225">
        <v>6.9136423161366096</v>
      </c>
      <c r="H53" s="225">
        <v>4.9386999140931582</v>
      </c>
    </row>
    <row r="54" spans="1:8" ht="12" x14ac:dyDescent="0.3">
      <c r="A54" s="117" t="s">
        <v>1215</v>
      </c>
    </row>
  </sheetData>
  <mergeCells count="3">
    <mergeCell ref="B4:H4"/>
    <mergeCell ref="B21:H21"/>
    <mergeCell ref="B38:H38"/>
  </mergeCells>
  <pageMargins left="0.31496062992125984" right="0.31496062992125984" top="0.74803149606299213" bottom="0.74803149606299213" header="0.31496062992125984" footer="0.31496062992125984"/>
  <pageSetup paperSize="9" orientation="portrait" horizontalDpi="4294967293" vertic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90AFD-890A-4831-8D98-F80D13EDC997}">
  <dimension ref="A1:H40"/>
  <sheetViews>
    <sheetView zoomScale="70" zoomScaleNormal="70" workbookViewId="0">
      <selection activeCell="A2" sqref="A2"/>
    </sheetView>
  </sheetViews>
  <sheetFormatPr defaultColWidth="8.54296875" defaultRowHeight="11.5" x14ac:dyDescent="0.25"/>
  <cols>
    <col min="1" max="1" width="16.54296875" style="106" customWidth="1"/>
    <col min="2" max="8" width="10.54296875" style="106" customWidth="1"/>
    <col min="9" max="16384" width="8.54296875" style="106"/>
  </cols>
  <sheetData>
    <row r="1" spans="1:8" x14ac:dyDescent="0.25">
      <c r="A1" s="106" t="s">
        <v>1226</v>
      </c>
    </row>
    <row r="2" spans="1:8" x14ac:dyDescent="0.25">
      <c r="A2" s="113"/>
      <c r="B2" s="113"/>
      <c r="C2" s="113"/>
      <c r="D2" s="113"/>
      <c r="E2" s="113"/>
      <c r="F2" s="113"/>
      <c r="G2" s="113"/>
      <c r="H2" s="113"/>
    </row>
    <row r="3" spans="1:8" ht="23" x14ac:dyDescent="0.25">
      <c r="A3" s="107"/>
      <c r="B3" s="118" t="s">
        <v>1217</v>
      </c>
      <c r="C3" s="118" t="s">
        <v>1218</v>
      </c>
      <c r="D3" s="118" t="s">
        <v>1219</v>
      </c>
      <c r="E3" s="118" t="s">
        <v>1220</v>
      </c>
      <c r="F3" s="118" t="s">
        <v>1221</v>
      </c>
      <c r="G3" s="118" t="s">
        <v>1222</v>
      </c>
      <c r="H3" s="118" t="s">
        <v>285</v>
      </c>
    </row>
    <row r="4" spans="1:8" x14ac:dyDescent="0.25">
      <c r="B4" s="199" t="s">
        <v>1227</v>
      </c>
      <c r="C4" s="199"/>
      <c r="D4" s="199"/>
      <c r="E4" s="199"/>
      <c r="F4" s="199"/>
      <c r="G4" s="199"/>
      <c r="H4" s="199"/>
    </row>
    <row r="5" spans="1:8" x14ac:dyDescent="0.25">
      <c r="A5" s="106" t="s">
        <v>21</v>
      </c>
      <c r="B5" s="228">
        <v>10937</v>
      </c>
      <c r="C5" s="228">
        <v>291</v>
      </c>
      <c r="D5" s="228">
        <v>142</v>
      </c>
      <c r="E5" s="228">
        <v>10867</v>
      </c>
      <c r="F5" s="228">
        <v>18021</v>
      </c>
      <c r="G5" s="229" t="s">
        <v>42</v>
      </c>
      <c r="H5" s="228">
        <v>40258</v>
      </c>
    </row>
    <row r="6" spans="1:8" x14ac:dyDescent="0.25">
      <c r="A6" s="106" t="s">
        <v>26</v>
      </c>
      <c r="B6" s="228">
        <v>13957</v>
      </c>
      <c r="C6" s="229" t="s">
        <v>42</v>
      </c>
      <c r="D6" s="228">
        <v>7731</v>
      </c>
      <c r="E6" s="229" t="s">
        <v>42</v>
      </c>
      <c r="F6" s="228">
        <v>48121</v>
      </c>
      <c r="G6" s="228">
        <v>3031</v>
      </c>
      <c r="H6" s="228">
        <v>72840</v>
      </c>
    </row>
    <row r="7" spans="1:8" x14ac:dyDescent="0.25">
      <c r="A7" s="106" t="s">
        <v>23</v>
      </c>
      <c r="B7" s="228">
        <v>9327</v>
      </c>
      <c r="C7" s="229" t="s">
        <v>42</v>
      </c>
      <c r="D7" s="228">
        <v>2347</v>
      </c>
      <c r="E7" s="229" t="s">
        <v>42</v>
      </c>
      <c r="F7" s="228">
        <v>49534</v>
      </c>
      <c r="G7" s="228">
        <v>329</v>
      </c>
      <c r="H7" s="228">
        <v>61537</v>
      </c>
    </row>
    <row r="8" spans="1:8" x14ac:dyDescent="0.25">
      <c r="A8" s="106" t="s">
        <v>16</v>
      </c>
      <c r="B8" s="228">
        <v>13965</v>
      </c>
      <c r="C8" s="228">
        <v>2168</v>
      </c>
      <c r="D8" s="229" t="s">
        <v>42</v>
      </c>
      <c r="E8" s="228">
        <v>5568</v>
      </c>
      <c r="F8" s="228">
        <v>20266</v>
      </c>
      <c r="G8" s="229" t="s">
        <v>42</v>
      </c>
      <c r="H8" s="228">
        <v>41967</v>
      </c>
    </row>
    <row r="9" spans="1:8" x14ac:dyDescent="0.25">
      <c r="A9" s="106" t="s">
        <v>15</v>
      </c>
      <c r="B9" s="228">
        <v>2946</v>
      </c>
      <c r="C9" s="229" t="s">
        <v>42</v>
      </c>
      <c r="D9" s="228">
        <v>308</v>
      </c>
      <c r="E9" s="228">
        <v>1322</v>
      </c>
      <c r="F9" s="228">
        <v>24039</v>
      </c>
      <c r="G9" s="229" t="s">
        <v>42</v>
      </c>
      <c r="H9" s="228">
        <v>28615</v>
      </c>
    </row>
    <row r="10" spans="1:8" x14ac:dyDescent="0.25">
      <c r="A10" s="106" t="s">
        <v>20</v>
      </c>
      <c r="B10" s="228">
        <v>13951</v>
      </c>
      <c r="C10" s="229" t="s">
        <v>42</v>
      </c>
      <c r="D10" s="228">
        <v>223</v>
      </c>
      <c r="E10" s="228">
        <v>72</v>
      </c>
      <c r="F10" s="228">
        <v>18908</v>
      </c>
      <c r="G10" s="229" t="s">
        <v>42</v>
      </c>
      <c r="H10" s="228">
        <v>33154</v>
      </c>
    </row>
    <row r="11" spans="1:8" x14ac:dyDescent="0.25">
      <c r="A11" s="106" t="s">
        <v>12</v>
      </c>
      <c r="B11" s="228">
        <v>8651</v>
      </c>
      <c r="C11" s="229" t="s">
        <v>42</v>
      </c>
      <c r="D11" s="228">
        <v>1151</v>
      </c>
      <c r="E11" s="229" t="s">
        <v>42</v>
      </c>
      <c r="F11" s="228">
        <v>22927</v>
      </c>
      <c r="G11" s="229" t="s">
        <v>42</v>
      </c>
      <c r="H11" s="228">
        <v>32729</v>
      </c>
    </row>
    <row r="12" spans="1:8" x14ac:dyDescent="0.25">
      <c r="A12" s="106" t="s">
        <v>19</v>
      </c>
      <c r="B12" s="228">
        <v>18055</v>
      </c>
      <c r="C12" s="228">
        <v>2237</v>
      </c>
      <c r="D12" s="228">
        <v>77</v>
      </c>
      <c r="E12" s="228">
        <v>26136</v>
      </c>
      <c r="F12" s="228">
        <v>27730</v>
      </c>
      <c r="G12" s="229" t="s">
        <v>42</v>
      </c>
      <c r="H12" s="228">
        <v>74235</v>
      </c>
    </row>
    <row r="13" spans="1:8" x14ac:dyDescent="0.25">
      <c r="A13" s="106" t="s">
        <v>22</v>
      </c>
      <c r="B13" s="228">
        <v>5301</v>
      </c>
      <c r="C13" s="229" t="s">
        <v>42</v>
      </c>
      <c r="D13" s="229" t="s">
        <v>42</v>
      </c>
      <c r="E13" s="228">
        <v>531</v>
      </c>
      <c r="F13" s="228">
        <v>5516</v>
      </c>
      <c r="G13" s="229" t="s">
        <v>42</v>
      </c>
      <c r="H13" s="228">
        <v>11348</v>
      </c>
    </row>
    <row r="14" spans="1:8" x14ac:dyDescent="0.25">
      <c r="A14" s="106" t="s">
        <v>24</v>
      </c>
      <c r="B14" s="228">
        <v>51883</v>
      </c>
      <c r="C14" s="228">
        <v>1652</v>
      </c>
      <c r="D14" s="228">
        <v>750</v>
      </c>
      <c r="E14" s="228">
        <v>1252</v>
      </c>
      <c r="F14" s="228">
        <v>107090</v>
      </c>
      <c r="G14" s="228">
        <v>2991</v>
      </c>
      <c r="H14" s="228">
        <v>165618</v>
      </c>
    </row>
    <row r="15" spans="1:8" x14ac:dyDescent="0.25">
      <c r="A15" s="106" t="s">
        <v>28</v>
      </c>
      <c r="B15" s="228">
        <v>13792</v>
      </c>
      <c r="C15" s="229" t="s">
        <v>42</v>
      </c>
      <c r="D15" s="228">
        <v>187</v>
      </c>
      <c r="E15" s="229" t="s">
        <v>42</v>
      </c>
      <c r="F15" s="228">
        <v>79770</v>
      </c>
      <c r="G15" s="229" t="s">
        <v>42</v>
      </c>
      <c r="H15" s="228">
        <v>93749</v>
      </c>
    </row>
    <row r="16" spans="1:8" x14ac:dyDescent="0.25">
      <c r="A16" s="106" t="s">
        <v>27</v>
      </c>
      <c r="B16" s="228">
        <v>63975</v>
      </c>
      <c r="C16" s="228">
        <v>1154</v>
      </c>
      <c r="D16" s="228">
        <v>7327</v>
      </c>
      <c r="E16" s="229" t="s">
        <v>42</v>
      </c>
      <c r="F16" s="228">
        <v>128959</v>
      </c>
      <c r="G16" s="228">
        <v>12340</v>
      </c>
      <c r="H16" s="228">
        <v>213755</v>
      </c>
    </row>
    <row r="17" spans="1:8" x14ac:dyDescent="0.25">
      <c r="A17" s="106" t="s">
        <v>17</v>
      </c>
      <c r="B17" s="228">
        <v>11817</v>
      </c>
      <c r="C17" s="229" t="s">
        <v>42</v>
      </c>
      <c r="D17" s="228">
        <v>1150</v>
      </c>
      <c r="E17" s="229" t="s">
        <v>42</v>
      </c>
      <c r="F17" s="228">
        <v>26947</v>
      </c>
      <c r="G17" s="229" t="s">
        <v>42</v>
      </c>
      <c r="H17" s="228">
        <v>39914</v>
      </c>
    </row>
    <row r="18" spans="1:8" x14ac:dyDescent="0.25">
      <c r="A18" s="106" t="s">
        <v>14</v>
      </c>
      <c r="B18" s="228">
        <v>13241</v>
      </c>
      <c r="C18" s="228">
        <v>4029</v>
      </c>
      <c r="D18" s="229" t="s">
        <v>42</v>
      </c>
      <c r="E18" s="228">
        <v>8274</v>
      </c>
      <c r="F18" s="228">
        <v>7004</v>
      </c>
      <c r="G18" s="229" t="s">
        <v>42</v>
      </c>
      <c r="H18" s="228">
        <v>32548</v>
      </c>
    </row>
    <row r="19" spans="1:8" x14ac:dyDescent="0.25">
      <c r="A19" s="106" t="s">
        <v>285</v>
      </c>
      <c r="B19" s="228">
        <v>251798</v>
      </c>
      <c r="C19" s="228">
        <v>11531</v>
      </c>
      <c r="D19" s="228">
        <v>21393</v>
      </c>
      <c r="E19" s="228">
        <v>54022</v>
      </c>
      <c r="F19" s="228">
        <v>584832</v>
      </c>
      <c r="G19" s="228">
        <v>18691</v>
      </c>
      <c r="H19" s="228">
        <v>942267</v>
      </c>
    </row>
    <row r="21" spans="1:8" x14ac:dyDescent="0.25">
      <c r="B21" s="198" t="s">
        <v>1228</v>
      </c>
      <c r="C21" s="198"/>
      <c r="D21" s="198"/>
      <c r="E21" s="198"/>
      <c r="F21" s="198"/>
      <c r="G21" s="198"/>
      <c r="H21" s="198"/>
    </row>
    <row r="22" spans="1:8" ht="23" x14ac:dyDescent="0.25">
      <c r="A22" s="106" t="s">
        <v>1229</v>
      </c>
      <c r="B22" s="120" t="s">
        <v>1217</v>
      </c>
      <c r="C22" s="120" t="s">
        <v>1218</v>
      </c>
      <c r="D22" s="120" t="s">
        <v>1219</v>
      </c>
      <c r="E22" s="120" t="s">
        <v>1220</v>
      </c>
      <c r="F22" s="120" t="s">
        <v>1221</v>
      </c>
      <c r="G22" s="120" t="s">
        <v>1222</v>
      </c>
      <c r="H22" s="120" t="s">
        <v>285</v>
      </c>
    </row>
    <row r="23" spans="1:8" x14ac:dyDescent="0.25">
      <c r="A23" s="106" t="s">
        <v>21</v>
      </c>
      <c r="B23" s="226">
        <v>125.71264367816092</v>
      </c>
      <c r="C23" s="226">
        <v>97</v>
      </c>
      <c r="D23" s="226">
        <v>47.333333333333336</v>
      </c>
      <c r="E23" s="226">
        <v>106.53921568627452</v>
      </c>
      <c r="F23" s="226">
        <v>59.672185430463578</v>
      </c>
      <c r="G23" s="226" t="s">
        <v>42</v>
      </c>
      <c r="H23" s="226">
        <v>81.00201207243461</v>
      </c>
    </row>
    <row r="24" spans="1:8" x14ac:dyDescent="0.25">
      <c r="A24" s="106" t="s">
        <v>26</v>
      </c>
      <c r="B24" s="226">
        <v>107.36153846153846</v>
      </c>
      <c r="C24" s="226" t="s">
        <v>42</v>
      </c>
      <c r="D24" s="226">
        <v>83.129032258064512</v>
      </c>
      <c r="E24" s="226" t="s">
        <v>42</v>
      </c>
      <c r="F24" s="226">
        <v>90.965973534971639</v>
      </c>
      <c r="G24" s="226">
        <v>86.6</v>
      </c>
      <c r="H24" s="226">
        <v>92.554002541296057</v>
      </c>
    </row>
    <row r="25" spans="1:8" x14ac:dyDescent="0.25">
      <c r="A25" s="106" t="s">
        <v>23</v>
      </c>
      <c r="B25" s="226">
        <v>126.04054054054055</v>
      </c>
      <c r="C25" s="226" t="s">
        <v>42</v>
      </c>
      <c r="D25" s="226">
        <v>36.107692307692311</v>
      </c>
      <c r="E25" s="226" t="s">
        <v>42</v>
      </c>
      <c r="F25" s="226">
        <v>54.135519125683061</v>
      </c>
      <c r="G25" s="226">
        <v>54.833333333333336</v>
      </c>
      <c r="H25" s="226">
        <v>57.29702048417132</v>
      </c>
    </row>
    <row r="26" spans="1:8" x14ac:dyDescent="0.25">
      <c r="A26" s="106" t="s">
        <v>16</v>
      </c>
      <c r="B26" s="226">
        <v>109.1015625</v>
      </c>
      <c r="C26" s="226">
        <v>127.52941176470588</v>
      </c>
      <c r="D26" s="226" t="s">
        <v>42</v>
      </c>
      <c r="E26" s="226">
        <v>105.05660377358491</v>
      </c>
      <c r="F26" s="226">
        <v>55.829201101928376</v>
      </c>
      <c r="G26" s="226" t="s">
        <v>42</v>
      </c>
      <c r="H26" s="226">
        <v>74.807486631016047</v>
      </c>
    </row>
    <row r="27" spans="1:8" x14ac:dyDescent="0.25">
      <c r="A27" s="106" t="s">
        <v>15</v>
      </c>
      <c r="B27" s="226">
        <v>140.28571428571428</v>
      </c>
      <c r="C27" s="226" t="s">
        <v>42</v>
      </c>
      <c r="D27" s="226">
        <v>51.333333333333336</v>
      </c>
      <c r="E27" s="226">
        <v>33.049999999999997</v>
      </c>
      <c r="F27" s="226">
        <v>85.853571428571428</v>
      </c>
      <c r="G27" s="226" t="s">
        <v>42</v>
      </c>
      <c r="H27" s="226">
        <v>82.463976945244951</v>
      </c>
    </row>
    <row r="28" spans="1:8" x14ac:dyDescent="0.25">
      <c r="A28" s="106" t="s">
        <v>20</v>
      </c>
      <c r="B28" s="226">
        <v>143.82474226804123</v>
      </c>
      <c r="C28" s="226" t="s">
        <v>42</v>
      </c>
      <c r="D28" s="226">
        <v>37.166666666666664</v>
      </c>
      <c r="E28" s="226">
        <v>3</v>
      </c>
      <c r="F28" s="226">
        <v>42.489887640449439</v>
      </c>
      <c r="G28" s="226" t="s">
        <v>42</v>
      </c>
      <c r="H28" s="226">
        <v>57.96153846153846</v>
      </c>
    </row>
    <row r="29" spans="1:8" x14ac:dyDescent="0.25">
      <c r="A29" s="106" t="s">
        <v>12</v>
      </c>
      <c r="B29" s="226">
        <v>127.22058823529412</v>
      </c>
      <c r="C29" s="226" t="s">
        <v>42</v>
      </c>
      <c r="D29" s="226">
        <v>63.944444444444443</v>
      </c>
      <c r="E29" s="226" t="s">
        <v>42</v>
      </c>
      <c r="F29" s="226">
        <v>56.470443349753694</v>
      </c>
      <c r="G29" s="226" t="s">
        <v>42</v>
      </c>
      <c r="H29" s="226">
        <v>66.52235772357723</v>
      </c>
    </row>
    <row r="30" spans="1:8" x14ac:dyDescent="0.25">
      <c r="A30" s="106" t="s">
        <v>19</v>
      </c>
      <c r="B30" s="226">
        <v>135.75187969924812</v>
      </c>
      <c r="C30" s="226">
        <v>139.8125</v>
      </c>
      <c r="D30" s="226">
        <v>77</v>
      </c>
      <c r="E30" s="226">
        <v>118.26244343891403</v>
      </c>
      <c r="F30" s="226">
        <v>72.59162303664921</v>
      </c>
      <c r="G30" s="226" t="s">
        <v>42</v>
      </c>
      <c r="H30" s="226">
        <v>98.585657370517922</v>
      </c>
    </row>
    <row r="31" spans="1:8" x14ac:dyDescent="0.25">
      <c r="A31" s="106" t="s">
        <v>22</v>
      </c>
      <c r="B31" s="226">
        <v>132.52500000000001</v>
      </c>
      <c r="C31" s="226" t="s">
        <v>42</v>
      </c>
      <c r="D31" s="226" t="s">
        <v>42</v>
      </c>
      <c r="E31" s="226">
        <v>53.1</v>
      </c>
      <c r="F31" s="226">
        <v>119.91304347826087</v>
      </c>
      <c r="G31" s="226" t="s">
        <v>42</v>
      </c>
      <c r="H31" s="226">
        <v>118.20833333333333</v>
      </c>
    </row>
    <row r="32" spans="1:8" x14ac:dyDescent="0.25">
      <c r="A32" s="106" t="s">
        <v>24</v>
      </c>
      <c r="B32" s="226">
        <v>110.38936170212766</v>
      </c>
      <c r="C32" s="226">
        <v>127.07692307692308</v>
      </c>
      <c r="D32" s="226">
        <v>68.181818181818187</v>
      </c>
      <c r="E32" s="226">
        <v>15.65</v>
      </c>
      <c r="F32" s="226">
        <v>121.8316268486917</v>
      </c>
      <c r="G32" s="226">
        <v>99.7</v>
      </c>
      <c r="H32" s="226">
        <v>111.67768037761294</v>
      </c>
    </row>
    <row r="33" spans="1:8" x14ac:dyDescent="0.25">
      <c r="A33" s="106" t="s">
        <v>28</v>
      </c>
      <c r="B33" s="226">
        <v>110.336</v>
      </c>
      <c r="C33" s="226" t="s">
        <v>42</v>
      </c>
      <c r="D33" s="226">
        <v>46.75</v>
      </c>
      <c r="E33" s="226" t="s">
        <v>42</v>
      </c>
      <c r="F33" s="226">
        <v>63.867093674939952</v>
      </c>
      <c r="G33" s="226" t="s">
        <v>42</v>
      </c>
      <c r="H33" s="226">
        <v>68.03265602322206</v>
      </c>
    </row>
    <row r="34" spans="1:8" x14ac:dyDescent="0.25">
      <c r="A34" s="106" t="s">
        <v>27</v>
      </c>
      <c r="B34" s="226">
        <v>129.24242424242425</v>
      </c>
      <c r="C34" s="226">
        <v>144.25</v>
      </c>
      <c r="D34" s="226">
        <v>50.531034482758621</v>
      </c>
      <c r="E34" s="226" t="s">
        <v>42</v>
      </c>
      <c r="F34" s="226">
        <v>70.430912069907151</v>
      </c>
      <c r="G34" s="226">
        <v>68.555555555555557</v>
      </c>
      <c r="H34" s="226">
        <v>80.389244076720573</v>
      </c>
    </row>
    <row r="35" spans="1:8" x14ac:dyDescent="0.25">
      <c r="A35" s="106" t="s">
        <v>17</v>
      </c>
      <c r="B35" s="226">
        <v>120.58163265306122</v>
      </c>
      <c r="C35" s="226" t="s">
        <v>42</v>
      </c>
      <c r="D35" s="226">
        <v>104.54545454545455</v>
      </c>
      <c r="E35" s="226" t="s">
        <v>42</v>
      </c>
      <c r="F35" s="226">
        <v>58.075431034482762</v>
      </c>
      <c r="G35" s="226" t="s">
        <v>42</v>
      </c>
      <c r="H35" s="226">
        <v>69.657940663176262</v>
      </c>
    </row>
    <row r="36" spans="1:8" x14ac:dyDescent="0.25">
      <c r="A36" s="106" t="s">
        <v>14</v>
      </c>
      <c r="B36" s="226">
        <v>93.24647887323944</v>
      </c>
      <c r="C36" s="226">
        <v>122.09090909090909</v>
      </c>
      <c r="D36" s="226" t="s">
        <v>42</v>
      </c>
      <c r="E36" s="226">
        <v>50.760736196319016</v>
      </c>
      <c r="F36" s="226">
        <v>22.814332247557005</v>
      </c>
      <c r="G36" s="226" t="s">
        <v>42</v>
      </c>
      <c r="H36" s="226">
        <v>50.462015503875968</v>
      </c>
    </row>
    <row r="37" spans="1:8" x14ac:dyDescent="0.25">
      <c r="A37" s="113" t="s">
        <v>285</v>
      </c>
      <c r="B37" s="227">
        <v>119.44876660341556</v>
      </c>
      <c r="C37" s="227">
        <v>128.12222222222223</v>
      </c>
      <c r="D37" s="227">
        <v>58.933884297520663</v>
      </c>
      <c r="E37" s="227">
        <v>76.410183875530407</v>
      </c>
      <c r="F37" s="227">
        <v>69.639437961419389</v>
      </c>
      <c r="G37" s="227">
        <v>74.466135458167329</v>
      </c>
      <c r="H37" s="227">
        <v>79.069144919023245</v>
      </c>
    </row>
    <row r="38" spans="1:8" ht="12" x14ac:dyDescent="0.3">
      <c r="A38" s="117" t="s">
        <v>1215</v>
      </c>
    </row>
    <row r="40" spans="1:8" x14ac:dyDescent="0.25">
      <c r="A40" s="106" t="str">
        <f>LOWER(A1)</f>
        <v>tab. a17 - pesca: andamento dell'attività per sistema di pesca - 2020</v>
      </c>
    </row>
  </sheetData>
  <mergeCells count="2">
    <mergeCell ref="B4:H4"/>
    <mergeCell ref="B21:H21"/>
  </mergeCells>
  <pageMargins left="0.31496062992125984" right="0.31496062992125984" top="0.74803149606299213" bottom="0.74803149606299213" header="0.31496062992125984" footer="0.31496062992125984"/>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zoomScale="70" zoomScaleNormal="70" workbookViewId="0">
      <selection activeCell="A2" sqref="A2"/>
    </sheetView>
  </sheetViews>
  <sheetFormatPr defaultRowHeight="12.5" x14ac:dyDescent="0.25"/>
  <cols>
    <col min="1" max="1" width="20.81640625" customWidth="1"/>
    <col min="2" max="2" width="15.81640625" customWidth="1"/>
    <col min="3" max="3" width="14.1796875" customWidth="1"/>
    <col min="4" max="4" width="11.453125" customWidth="1"/>
    <col min="5" max="5" width="1.81640625" customWidth="1"/>
    <col min="6" max="6" width="13.81640625" customWidth="1"/>
    <col min="7" max="7" width="14" customWidth="1"/>
    <col min="8" max="8" width="12.1796875" customWidth="1"/>
    <col min="9" max="9" width="1.81640625" customWidth="1"/>
    <col min="10" max="12" width="11.453125" customWidth="1"/>
  </cols>
  <sheetData>
    <row r="1" spans="1:12" ht="13" x14ac:dyDescent="0.3">
      <c r="A1" s="28" t="s">
        <v>31</v>
      </c>
      <c r="D1" s="4"/>
      <c r="G1" s="4"/>
    </row>
    <row r="2" spans="1:12" ht="13" x14ac:dyDescent="0.3">
      <c r="A2" s="1"/>
      <c r="B2" s="1"/>
      <c r="C2" s="1"/>
      <c r="D2" s="1"/>
      <c r="E2" s="8"/>
      <c r="F2" s="1"/>
      <c r="G2" s="1"/>
      <c r="H2" s="1"/>
      <c r="I2" s="1"/>
      <c r="J2" s="1"/>
      <c r="K2" s="1"/>
      <c r="L2" s="1"/>
    </row>
    <row r="3" spans="1:12" ht="13" customHeight="1" x14ac:dyDescent="0.3">
      <c r="B3" s="178" t="s">
        <v>1</v>
      </c>
      <c r="C3" s="178"/>
      <c r="D3" s="178"/>
      <c r="E3" s="13"/>
      <c r="F3" s="179" t="s">
        <v>2</v>
      </c>
      <c r="G3" s="179"/>
      <c r="H3" s="179"/>
      <c r="I3" s="51"/>
      <c r="J3" s="179" t="s">
        <v>3</v>
      </c>
      <c r="K3" s="179"/>
      <c r="L3" s="179"/>
    </row>
    <row r="4" spans="1:12" ht="13" x14ac:dyDescent="0.3">
      <c r="B4" s="6"/>
      <c r="C4" s="6" t="s">
        <v>4</v>
      </c>
      <c r="D4" s="6" t="s">
        <v>5</v>
      </c>
      <c r="E4" s="2"/>
      <c r="F4" s="6"/>
      <c r="G4" s="6" t="s">
        <v>4</v>
      </c>
      <c r="H4" s="6" t="s">
        <v>5</v>
      </c>
      <c r="J4" s="6"/>
      <c r="K4" s="6" t="s">
        <v>4</v>
      </c>
      <c r="L4" s="6" t="s">
        <v>5</v>
      </c>
    </row>
    <row r="5" spans="1:12" ht="13" x14ac:dyDescent="0.3">
      <c r="A5" s="1"/>
      <c r="B5" s="5" t="s">
        <v>6</v>
      </c>
      <c r="C5" s="5" t="s">
        <v>7</v>
      </c>
      <c r="D5" s="5" t="s">
        <v>8</v>
      </c>
      <c r="E5" s="8"/>
      <c r="F5" s="5" t="s">
        <v>6</v>
      </c>
      <c r="G5" s="5" t="s">
        <v>7</v>
      </c>
      <c r="H5" s="5" t="s">
        <v>8</v>
      </c>
      <c r="J5" s="5" t="s">
        <v>6</v>
      </c>
      <c r="K5" s="5" t="s">
        <v>7</v>
      </c>
      <c r="L5" s="5" t="s">
        <v>8</v>
      </c>
    </row>
    <row r="7" spans="1:12" ht="13" x14ac:dyDescent="0.3">
      <c r="A7" s="9" t="s">
        <v>9</v>
      </c>
      <c r="B7" s="3">
        <v>3904688.6967464453</v>
      </c>
      <c r="C7" s="3">
        <v>2009176.6629796575</v>
      </c>
      <c r="D7" s="3">
        <v>1895512.0337667877</v>
      </c>
      <c r="F7" s="52">
        <v>-2.3375840428803909</v>
      </c>
      <c r="G7" s="52">
        <v>-0.15367240461682019</v>
      </c>
      <c r="H7" s="52">
        <v>-4.5505163505924342</v>
      </c>
      <c r="I7" s="53"/>
      <c r="J7" s="54">
        <v>-2.5244382865750281</v>
      </c>
      <c r="K7" s="54">
        <v>2.1646700923177988</v>
      </c>
      <c r="L7" s="54">
        <v>-7.275857366087676</v>
      </c>
    </row>
    <row r="8" spans="1:12" ht="13" x14ac:dyDescent="0.3">
      <c r="A8" s="9" t="s">
        <v>10</v>
      </c>
      <c r="B8" s="3">
        <v>88854.628108107689</v>
      </c>
      <c r="C8" s="3">
        <v>47362.712445938952</v>
      </c>
      <c r="D8" s="3">
        <v>41491.915662168736</v>
      </c>
      <c r="F8" s="52">
        <v>-9.2888637407602648</v>
      </c>
      <c r="G8" s="52">
        <v>0.68565386013754692</v>
      </c>
      <c r="H8" s="52">
        <v>-18.504608473136646</v>
      </c>
      <c r="I8" s="53"/>
      <c r="J8" s="54">
        <v>-13.731095343195978</v>
      </c>
      <c r="K8" s="54">
        <v>-1.9141595987372306</v>
      </c>
      <c r="L8" s="54">
        <v>-24.649103381000579</v>
      </c>
    </row>
    <row r="9" spans="1:12" ht="13" x14ac:dyDescent="0.3">
      <c r="A9" s="9" t="s">
        <v>11</v>
      </c>
      <c r="B9" s="3">
        <v>7760867.2597661223</v>
      </c>
      <c r="C9" s="3">
        <v>4135095.8658595835</v>
      </c>
      <c r="D9" s="3">
        <v>3625771.3939065388</v>
      </c>
      <c r="F9" s="52">
        <v>-0.58719374796395252</v>
      </c>
      <c r="G9" s="52">
        <v>-0.55402457533456373</v>
      </c>
      <c r="H9" s="52">
        <v>-0.62499531060732627</v>
      </c>
      <c r="I9" s="53"/>
      <c r="J9" s="54">
        <v>0.77506253523405999</v>
      </c>
      <c r="K9" s="54">
        <v>1.4841470170915381</v>
      </c>
      <c r="L9" s="54">
        <v>-3.3052329730362262E-2</v>
      </c>
    </row>
    <row r="10" spans="1:12" ht="13" x14ac:dyDescent="0.3">
      <c r="A10" s="9" t="s">
        <v>12</v>
      </c>
      <c r="B10" s="3">
        <v>619914.59450403822</v>
      </c>
      <c r="C10" s="3">
        <v>224818.93260285794</v>
      </c>
      <c r="D10" s="3">
        <v>395095.66190118028</v>
      </c>
      <c r="F10" s="52">
        <v>-4.6747397204029397</v>
      </c>
      <c r="G10" s="52">
        <v>-0.13780350414380582</v>
      </c>
      <c r="H10" s="52">
        <v>-7.0769748827157679</v>
      </c>
      <c r="I10" s="53"/>
      <c r="J10" s="54">
        <v>-8.4705349379738593</v>
      </c>
      <c r="K10" s="54">
        <v>1.4407101396558244</v>
      </c>
      <c r="L10" s="54">
        <v>-13.718380685166984</v>
      </c>
    </row>
    <row r="11" spans="1:12" ht="13" x14ac:dyDescent="0.3">
      <c r="A11" s="9" t="s">
        <v>13</v>
      </c>
      <c r="B11" s="3">
        <v>1795919.1910721678</v>
      </c>
      <c r="C11" s="3">
        <v>563151.26073768211</v>
      </c>
      <c r="D11" s="3">
        <v>1232767.9303344856</v>
      </c>
      <c r="F11" s="52">
        <v>-14.443407508301313</v>
      </c>
      <c r="G11" s="52">
        <v>0.15256665933344873</v>
      </c>
      <c r="H11" s="52">
        <v>-19.783842003979082</v>
      </c>
      <c r="I11" s="53"/>
      <c r="J11" s="54">
        <v>-14.869914369027754</v>
      </c>
      <c r="K11" s="54">
        <v>2.7340104920145882</v>
      </c>
      <c r="L11" s="54">
        <v>-21.310910119465177</v>
      </c>
    </row>
    <row r="12" spans="1:12" ht="13" x14ac:dyDescent="0.3">
      <c r="A12" s="9" t="s">
        <v>14</v>
      </c>
      <c r="B12" s="3">
        <v>6093942.7884354945</v>
      </c>
      <c r="C12" s="3">
        <v>3238642.5751099046</v>
      </c>
      <c r="D12" s="3">
        <v>2855300.2133255899</v>
      </c>
      <c r="F12" s="52">
        <v>1.1181817705227657</v>
      </c>
      <c r="G12" s="52">
        <v>0.21313953662456175</v>
      </c>
      <c r="H12" s="52">
        <v>2.1647230981350774</v>
      </c>
      <c r="I12" s="53"/>
      <c r="J12" s="54">
        <v>1.2059421314823422</v>
      </c>
      <c r="K12" s="54">
        <v>0.78097816898870975</v>
      </c>
      <c r="L12" s="54">
        <v>1.6973472094308346</v>
      </c>
    </row>
    <row r="13" spans="1:12" ht="13" x14ac:dyDescent="0.3">
      <c r="A13" s="9" t="s">
        <v>15</v>
      </c>
      <c r="B13" s="3">
        <v>1115009.8717197308</v>
      </c>
      <c r="C13" s="3">
        <v>681912.20548960171</v>
      </c>
      <c r="D13" s="3">
        <v>433097.66623012908</v>
      </c>
      <c r="E13" s="4"/>
      <c r="F13" s="52">
        <v>-9.5195375820482866</v>
      </c>
      <c r="G13" s="52">
        <v>-0.33850291279008715</v>
      </c>
      <c r="H13" s="52">
        <v>-20.980961640038306</v>
      </c>
      <c r="I13" s="53"/>
      <c r="J13" s="54">
        <v>-9.9453360650975853</v>
      </c>
      <c r="K13" s="54">
        <v>0.27927854629123156</v>
      </c>
      <c r="L13" s="54">
        <v>-22.709544905637419</v>
      </c>
    </row>
    <row r="14" spans="1:12" ht="13" x14ac:dyDescent="0.3">
      <c r="A14" s="9" t="s">
        <v>16</v>
      </c>
      <c r="B14" s="3">
        <v>6703322.0772007704</v>
      </c>
      <c r="C14" s="3">
        <v>3439984.4600872789</v>
      </c>
      <c r="D14" s="3">
        <v>3263337.6171134915</v>
      </c>
      <c r="F14" s="52">
        <v>-1.7068872573198686</v>
      </c>
      <c r="G14" s="52">
        <v>-0.44412604601462802</v>
      </c>
      <c r="H14" s="52">
        <v>-3.0037787248115908</v>
      </c>
      <c r="I14" s="53"/>
      <c r="J14" s="54">
        <v>-0.98547106302310694</v>
      </c>
      <c r="K14" s="54">
        <v>1.1955913021927529</v>
      </c>
      <c r="L14" s="54">
        <v>-3.2254837797520102</v>
      </c>
    </row>
    <row r="15" spans="1:12" ht="13" x14ac:dyDescent="0.3">
      <c r="A15" s="9" t="s">
        <v>17</v>
      </c>
      <c r="B15" s="3">
        <v>2886611.0874555227</v>
      </c>
      <c r="C15" s="3">
        <v>932454.4954867285</v>
      </c>
      <c r="D15" s="3">
        <v>1954156.5919687944</v>
      </c>
      <c r="F15" s="52">
        <v>-8.2392944971344093</v>
      </c>
      <c r="G15" s="52">
        <v>9.7024774267499128E-2</v>
      </c>
      <c r="H15" s="52">
        <v>-11.746439257803992</v>
      </c>
      <c r="I15" s="53"/>
      <c r="J15" s="54">
        <v>-10.091671462918713</v>
      </c>
      <c r="K15" s="54">
        <v>1.7517636808354564</v>
      </c>
      <c r="L15" s="54">
        <v>-15.074283112071928</v>
      </c>
    </row>
    <row r="16" spans="1:12" ht="13" x14ac:dyDescent="0.3">
      <c r="A16" s="9" t="s">
        <v>18</v>
      </c>
      <c r="B16" s="3">
        <v>852100.36568530521</v>
      </c>
      <c r="C16" s="3">
        <v>412937.51129795302</v>
      </c>
      <c r="D16" s="3">
        <v>439162.85438735218</v>
      </c>
      <c r="F16" s="52">
        <v>-5.8098876850029271</v>
      </c>
      <c r="G16" s="52">
        <v>-0.41565135848624057</v>
      </c>
      <c r="H16" s="52">
        <v>-10.374753163918724</v>
      </c>
      <c r="I16" s="53"/>
      <c r="J16" s="54">
        <v>-5.8928048384967093</v>
      </c>
      <c r="K16" s="54">
        <v>0.32643098772783052</v>
      </c>
      <c r="L16" s="54">
        <v>-11.155825071557485</v>
      </c>
    </row>
    <row r="17" spans="1:12" ht="13" x14ac:dyDescent="0.3">
      <c r="A17" s="9" t="s">
        <v>19</v>
      </c>
      <c r="B17" s="3">
        <v>1264833.4960413901</v>
      </c>
      <c r="C17" s="3">
        <v>730787.51136427338</v>
      </c>
      <c r="D17" s="3">
        <v>534045.98467711674</v>
      </c>
      <c r="F17" s="52">
        <v>-3.8197291067915882</v>
      </c>
      <c r="G17" s="52">
        <v>0.5840459536303505</v>
      </c>
      <c r="H17" s="52">
        <v>-9.2562990220072887</v>
      </c>
      <c r="I17" s="53"/>
      <c r="J17" s="54">
        <v>-5.5597030610085962</v>
      </c>
      <c r="K17" s="54">
        <v>1.3677522273139808</v>
      </c>
      <c r="L17" s="54">
        <v>-14.111819028050778</v>
      </c>
    </row>
    <row r="18" spans="1:12" ht="13" x14ac:dyDescent="0.3">
      <c r="A18" s="9" t="s">
        <v>20</v>
      </c>
      <c r="B18" s="3">
        <v>3050270.2871749583</v>
      </c>
      <c r="C18" s="3">
        <v>1276664.6751833619</v>
      </c>
      <c r="D18" s="3">
        <v>1773605.6119915964</v>
      </c>
      <c r="E18" s="3"/>
      <c r="F18" s="52">
        <v>2.2175308748694937</v>
      </c>
      <c r="G18" s="52">
        <v>-0.28124435725012714</v>
      </c>
      <c r="H18" s="52">
        <v>4.0951197296569948</v>
      </c>
      <c r="I18" s="53"/>
      <c r="J18" s="54">
        <v>-0.73827924645624077</v>
      </c>
      <c r="K18" s="54">
        <v>1.3648907599943652</v>
      </c>
      <c r="L18" s="54">
        <v>-2.3186088867837968</v>
      </c>
    </row>
    <row r="19" spans="1:12" ht="13" x14ac:dyDescent="0.3">
      <c r="A19" s="9" t="s">
        <v>21</v>
      </c>
      <c r="B19" s="3">
        <v>1509612.7713881445</v>
      </c>
      <c r="C19" s="3">
        <v>727354.37484511826</v>
      </c>
      <c r="D19" s="3">
        <v>782258.3965430262</v>
      </c>
      <c r="E19" s="3"/>
      <c r="F19" s="52">
        <v>-4.4695653284780619</v>
      </c>
      <c r="G19" s="52">
        <v>0.4106716495692645</v>
      </c>
      <c r="H19" s="52">
        <v>-8.600066419816546</v>
      </c>
      <c r="I19" s="53"/>
      <c r="J19" s="54">
        <v>-4.7182022638511105</v>
      </c>
      <c r="K19" s="54">
        <v>-1.3086317698275705</v>
      </c>
      <c r="L19" s="54">
        <v>-7.6039708668738797</v>
      </c>
    </row>
    <row r="20" spans="1:12" ht="13" x14ac:dyDescent="0.3">
      <c r="A20" s="9" t="s">
        <v>22</v>
      </c>
      <c r="B20" s="3">
        <v>536495.93077769387</v>
      </c>
      <c r="C20" s="3">
        <v>269026.72780553566</v>
      </c>
      <c r="D20" s="3">
        <v>267469.20297215821</v>
      </c>
      <c r="F20" s="52">
        <v>-0.53880124608876889</v>
      </c>
      <c r="G20" s="52">
        <v>0.52570924569374999</v>
      </c>
      <c r="H20" s="52">
        <v>-1.5870078280970052</v>
      </c>
      <c r="I20" s="53"/>
      <c r="J20" s="54">
        <v>-2.3435045359212245</v>
      </c>
      <c r="K20" s="54">
        <v>9.7010639963746037E-3</v>
      </c>
      <c r="L20" s="54">
        <v>-4.6606687326985687</v>
      </c>
    </row>
    <row r="21" spans="1:12" ht="13" x14ac:dyDescent="0.3">
      <c r="A21" s="9" t="s">
        <v>23</v>
      </c>
      <c r="B21" s="3">
        <v>3578542.2783139087</v>
      </c>
      <c r="C21" s="3">
        <v>1317246.6669432481</v>
      </c>
      <c r="D21" s="3">
        <v>2261295.6113706604</v>
      </c>
      <c r="F21" s="52">
        <v>1.8759464223219267</v>
      </c>
      <c r="G21" s="52">
        <v>0.44766158940301737</v>
      </c>
      <c r="H21" s="52">
        <v>2.726827050264462</v>
      </c>
      <c r="I21" s="53"/>
      <c r="J21" s="54">
        <v>-2.5405247574809526</v>
      </c>
      <c r="K21" s="54">
        <v>-3.4002707742933818</v>
      </c>
      <c r="L21" s="54">
        <v>-2.0283431437047548</v>
      </c>
    </row>
    <row r="22" spans="1:12" ht="13" x14ac:dyDescent="0.3">
      <c r="A22" s="9" t="s">
        <v>24</v>
      </c>
      <c r="B22" s="3">
        <v>4500451.4048256632</v>
      </c>
      <c r="C22" s="3">
        <v>2038621.4225066705</v>
      </c>
      <c r="D22" s="3">
        <v>2461829.9823189927</v>
      </c>
      <c r="E22" s="3"/>
      <c r="F22" s="52">
        <v>-3.7970582335121335</v>
      </c>
      <c r="G22" s="52">
        <v>0.24199962744405726</v>
      </c>
      <c r="H22" s="52">
        <v>-6.903354764045246</v>
      </c>
      <c r="I22" s="53"/>
      <c r="J22" s="54">
        <v>-5.1561630445071653</v>
      </c>
      <c r="K22" s="54">
        <v>-2.4842456815193281</v>
      </c>
      <c r="L22" s="54">
        <v>-7.2110401768083836</v>
      </c>
    </row>
    <row r="23" spans="1:12" ht="13" x14ac:dyDescent="0.3">
      <c r="A23" s="9" t="s">
        <v>25</v>
      </c>
      <c r="B23" s="3">
        <v>957329.87584505265</v>
      </c>
      <c r="C23" s="3">
        <v>362687.38130973466</v>
      </c>
      <c r="D23" s="3">
        <v>594642.49453531799</v>
      </c>
      <c r="F23" s="52">
        <v>2.7747676372961227</v>
      </c>
      <c r="G23" s="52">
        <v>0.6627580463767041</v>
      </c>
      <c r="H23" s="52">
        <v>4.1070109292037911</v>
      </c>
      <c r="I23" s="53"/>
      <c r="J23" s="54">
        <v>-2.9281422091627589</v>
      </c>
      <c r="K23" s="54">
        <v>1.3957525320389015</v>
      </c>
      <c r="L23" s="54">
        <v>-5.6556297114203069</v>
      </c>
    </row>
    <row r="24" spans="1:12" ht="13" x14ac:dyDescent="0.3">
      <c r="A24" s="9" t="s">
        <v>26</v>
      </c>
      <c r="B24" s="3">
        <v>2068487.9670446643</v>
      </c>
      <c r="C24" s="3">
        <v>855919.19636951573</v>
      </c>
      <c r="D24" s="3">
        <v>1212568.7706751486</v>
      </c>
      <c r="F24" s="52">
        <v>-7.1517353396616041</v>
      </c>
      <c r="G24" s="52">
        <v>0.8830251844605671</v>
      </c>
      <c r="H24" s="52">
        <v>-12.09371716676503</v>
      </c>
      <c r="I24" s="53"/>
      <c r="J24" s="54">
        <v>-7.0656315341742246</v>
      </c>
      <c r="K24" s="54">
        <v>0.45513566775820291</v>
      </c>
      <c r="L24" s="54">
        <v>-11.691468822820257</v>
      </c>
    </row>
    <row r="25" spans="1:12" ht="13" x14ac:dyDescent="0.3">
      <c r="A25" s="9" t="s">
        <v>27</v>
      </c>
      <c r="B25" s="3">
        <v>4628435.7891690796</v>
      </c>
      <c r="C25" s="3">
        <v>1591388.964683661</v>
      </c>
      <c r="D25" s="3">
        <v>3037046.8244854184</v>
      </c>
      <c r="F25" s="52">
        <v>-1.2552236745884122</v>
      </c>
      <c r="G25" s="52">
        <v>0.84151875807885412</v>
      </c>
      <c r="H25" s="52">
        <v>-2.3194612944850821</v>
      </c>
      <c r="I25" s="53"/>
      <c r="J25" s="54">
        <v>-3.9208279248344318</v>
      </c>
      <c r="K25" s="54">
        <v>1.1911192249736753</v>
      </c>
      <c r="L25" s="54">
        <v>-6.5154844658520563</v>
      </c>
    </row>
    <row r="26" spans="1:12" ht="13" x14ac:dyDescent="0.3">
      <c r="A26" s="9" t="s">
        <v>28</v>
      </c>
      <c r="B26" s="3">
        <v>1824543.1217710895</v>
      </c>
      <c r="C26" s="3">
        <v>872180.82103069546</v>
      </c>
      <c r="D26" s="3">
        <v>952362.30074039404</v>
      </c>
      <c r="F26" s="52">
        <v>-1.5890516399782968</v>
      </c>
      <c r="G26" s="52">
        <v>-3.5436509248932969E-2</v>
      </c>
      <c r="H26" s="52">
        <v>-2.9700949912937671</v>
      </c>
      <c r="I26" s="53"/>
      <c r="J26" s="54">
        <v>-3.069801380362621</v>
      </c>
      <c r="K26" s="54">
        <v>1.1185837942920658</v>
      </c>
      <c r="L26" s="54">
        <v>-6.7929509453965924</v>
      </c>
    </row>
    <row r="27" spans="1:12" ht="13" x14ac:dyDescent="0.3">
      <c r="A27" s="9"/>
      <c r="B27" s="3"/>
      <c r="C27" s="3"/>
      <c r="D27" s="3"/>
      <c r="F27" s="52"/>
      <c r="G27" s="52"/>
      <c r="H27" s="52"/>
      <c r="I27" s="53"/>
      <c r="J27" s="54"/>
      <c r="K27" s="54"/>
      <c r="L27" s="54"/>
    </row>
    <row r="28" spans="1:12" ht="13" x14ac:dyDescent="0.3">
      <c r="A28" s="10" t="s">
        <v>29</v>
      </c>
      <c r="B28" s="7">
        <v>55740233.483045354</v>
      </c>
      <c r="C28" s="7">
        <v>25727414.424139</v>
      </c>
      <c r="D28" s="7">
        <v>30012819.058906347</v>
      </c>
      <c r="E28" s="2"/>
      <c r="F28" s="55">
        <v>-2.3666761670672964</v>
      </c>
      <c r="G28" s="55">
        <v>7.052073553843052E-3</v>
      </c>
      <c r="H28" s="55">
        <v>-4.3135603586902658</v>
      </c>
      <c r="I28" s="56"/>
      <c r="J28" s="57">
        <v>-3.2353875034265132</v>
      </c>
      <c r="K28" s="57">
        <v>0.65854496833668152</v>
      </c>
      <c r="L28" s="57">
        <v>-6.4291126497134083</v>
      </c>
    </row>
    <row r="29" spans="1:12" x14ac:dyDescent="0.25">
      <c r="A29" s="1"/>
      <c r="B29" s="1"/>
      <c r="C29" s="1"/>
      <c r="D29" s="1"/>
      <c r="E29" s="1"/>
      <c r="F29" s="58"/>
      <c r="G29" s="58"/>
      <c r="H29" s="58"/>
      <c r="I29" s="58"/>
      <c r="J29" s="58"/>
      <c r="K29" s="58"/>
      <c r="L29" s="58"/>
    </row>
    <row r="31" spans="1:12" x14ac:dyDescent="0.25">
      <c r="A31" s="12" t="s">
        <v>30</v>
      </c>
    </row>
    <row r="34" spans="2:2" x14ac:dyDescent="0.25">
      <c r="B34" s="3"/>
    </row>
    <row r="35" spans="2:2" x14ac:dyDescent="0.25">
      <c r="B35" s="3"/>
    </row>
    <row r="36" spans="2:2" x14ac:dyDescent="0.25">
      <c r="B36" s="3"/>
    </row>
    <row r="37" spans="2:2" x14ac:dyDescent="0.25">
      <c r="B37" s="3"/>
    </row>
    <row r="38" spans="2:2" x14ac:dyDescent="0.25">
      <c r="B38" s="3"/>
    </row>
  </sheetData>
  <mergeCells count="3">
    <mergeCell ref="J3:L3"/>
    <mergeCell ref="B3:D3"/>
    <mergeCell ref="F3:H3"/>
  </mergeCells>
  <phoneticPr fontId="17" type="noConversion"/>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7"/>
  <sheetViews>
    <sheetView zoomScale="70" zoomScaleNormal="70" workbookViewId="0">
      <selection activeCell="A2" sqref="A2"/>
    </sheetView>
  </sheetViews>
  <sheetFormatPr defaultRowHeight="12.5" x14ac:dyDescent="0.25"/>
  <cols>
    <col min="1" max="1" width="20.81640625" customWidth="1"/>
    <col min="2" max="2" width="14.1796875" customWidth="1"/>
    <col min="3" max="3" width="12" customWidth="1"/>
    <col min="4" max="4" width="11.453125" customWidth="1"/>
    <col min="5" max="5" width="1.81640625" customWidth="1"/>
    <col min="6" max="6" width="13.81640625" customWidth="1"/>
    <col min="7" max="7" width="11.54296875" customWidth="1"/>
    <col min="8" max="8" width="12.1796875" customWidth="1"/>
    <col min="9" max="9" width="1.81640625" customWidth="1"/>
    <col min="10" max="12" width="12" customWidth="1"/>
  </cols>
  <sheetData>
    <row r="1" spans="1:13" ht="13" x14ac:dyDescent="0.3">
      <c r="A1" s="28" t="s">
        <v>32</v>
      </c>
      <c r="D1" s="4"/>
      <c r="G1" s="4"/>
    </row>
    <row r="2" spans="1:13" ht="13" x14ac:dyDescent="0.3">
      <c r="A2" s="1"/>
      <c r="B2" s="1"/>
      <c r="C2" s="1"/>
      <c r="D2" s="1"/>
      <c r="E2" s="8"/>
      <c r="F2" s="1"/>
      <c r="G2" s="1"/>
      <c r="H2" s="1"/>
      <c r="I2" s="1"/>
      <c r="J2" s="1"/>
      <c r="K2" s="1"/>
      <c r="L2" s="1"/>
    </row>
    <row r="3" spans="1:13" ht="13" customHeight="1" x14ac:dyDescent="0.3">
      <c r="B3" s="178" t="s">
        <v>1</v>
      </c>
      <c r="C3" s="178"/>
      <c r="D3" s="178"/>
      <c r="E3" s="13"/>
      <c r="F3" s="179" t="s">
        <v>2</v>
      </c>
      <c r="G3" s="179"/>
      <c r="H3" s="179"/>
      <c r="I3" s="51"/>
      <c r="J3" s="179" t="s">
        <v>3</v>
      </c>
      <c r="K3" s="179"/>
      <c r="L3" s="179"/>
    </row>
    <row r="4" spans="1:13" ht="13" x14ac:dyDescent="0.3">
      <c r="B4" s="6"/>
      <c r="C4" s="6" t="s">
        <v>4</v>
      </c>
      <c r="D4" s="6" t="s">
        <v>5</v>
      </c>
      <c r="E4" s="2"/>
      <c r="F4" s="6"/>
      <c r="G4" s="6" t="s">
        <v>4</v>
      </c>
      <c r="H4" s="6" t="s">
        <v>5</v>
      </c>
      <c r="J4" s="6"/>
      <c r="K4" s="6" t="s">
        <v>4</v>
      </c>
      <c r="L4" s="6" t="s">
        <v>5</v>
      </c>
    </row>
    <row r="5" spans="1:13" ht="13" x14ac:dyDescent="0.3">
      <c r="A5" s="1"/>
      <c r="B5" s="5" t="s">
        <v>6</v>
      </c>
      <c r="C5" s="5" t="s">
        <v>7</v>
      </c>
      <c r="D5" s="5" t="s">
        <v>8</v>
      </c>
      <c r="E5" s="8"/>
      <c r="F5" s="5" t="s">
        <v>6</v>
      </c>
      <c r="G5" s="5" t="s">
        <v>7</v>
      </c>
      <c r="H5" s="5" t="s">
        <v>8</v>
      </c>
      <c r="J5" s="5" t="s">
        <v>6</v>
      </c>
      <c r="K5" s="5" t="s">
        <v>7</v>
      </c>
      <c r="L5" s="5" t="s">
        <v>8</v>
      </c>
    </row>
    <row r="7" spans="1:13" ht="13" x14ac:dyDescent="0.3">
      <c r="A7" s="9" t="s">
        <v>9</v>
      </c>
      <c r="B7" s="3">
        <v>39087.481549031247</v>
      </c>
      <c r="C7" s="3">
        <v>2565.6242781764468</v>
      </c>
      <c r="D7" s="3">
        <v>36521.857270854802</v>
      </c>
      <c r="F7" s="52">
        <v>0.2664598016562581</v>
      </c>
      <c r="G7" s="52">
        <v>1.3030390613109935</v>
      </c>
      <c r="H7" s="52">
        <v>0.19443802073638614</v>
      </c>
      <c r="I7" s="53"/>
      <c r="J7" s="54">
        <v>13.969023136605244</v>
      </c>
      <c r="K7" s="54">
        <v>0.70970220542415285</v>
      </c>
      <c r="L7" s="54">
        <v>14.890284003400744</v>
      </c>
      <c r="M7" s="53"/>
    </row>
    <row r="8" spans="1:13" ht="13" x14ac:dyDescent="0.3">
      <c r="A8" s="9" t="s">
        <v>10</v>
      </c>
      <c r="B8" s="3">
        <v>6087.9964067662859</v>
      </c>
      <c r="C8" s="3">
        <v>669.75269868601288</v>
      </c>
      <c r="D8" s="3">
        <v>5418.2437080802729</v>
      </c>
      <c r="F8" s="52">
        <v>-0.42242208451518948</v>
      </c>
      <c r="G8" s="52">
        <v>0.25904918256999632</v>
      </c>
      <c r="H8" s="52">
        <v>-0.50601639586535307</v>
      </c>
      <c r="I8" s="53"/>
      <c r="J8" s="54">
        <v>2.636770480602014</v>
      </c>
      <c r="K8" s="54">
        <v>-1.4858739629049222</v>
      </c>
      <c r="L8" s="54">
        <v>3.1424845728051904</v>
      </c>
      <c r="M8" s="53"/>
    </row>
    <row r="9" spans="1:13" ht="13" x14ac:dyDescent="0.3">
      <c r="A9" s="9" t="s">
        <v>11</v>
      </c>
      <c r="B9" s="3">
        <v>264985.76035333751</v>
      </c>
      <c r="C9" s="3">
        <v>91778.86041600196</v>
      </c>
      <c r="D9" s="3">
        <v>173206.89993733555</v>
      </c>
      <c r="F9" s="52">
        <v>-1.8544818696188223</v>
      </c>
      <c r="G9" s="52">
        <v>8.5734225146344309E-2</v>
      </c>
      <c r="H9" s="52">
        <v>-2.8523830749470633</v>
      </c>
      <c r="I9" s="53"/>
      <c r="J9" s="54">
        <v>-7.1621959711912817</v>
      </c>
      <c r="K9" s="54">
        <v>-1.3454669134458708</v>
      </c>
      <c r="L9" s="54">
        <v>-10.153883831864647</v>
      </c>
      <c r="M9" s="53"/>
    </row>
    <row r="10" spans="1:13" ht="13" x14ac:dyDescent="0.3">
      <c r="A10" s="9" t="s">
        <v>12</v>
      </c>
      <c r="B10" s="3">
        <v>22588.572935755325</v>
      </c>
      <c r="C10" s="3">
        <v>8674.1408281340136</v>
      </c>
      <c r="D10" s="3">
        <v>13914.432107621311</v>
      </c>
      <c r="F10" s="52">
        <v>-1.4371485996211222</v>
      </c>
      <c r="G10" s="52">
        <v>0.14243405763768086</v>
      </c>
      <c r="H10" s="52">
        <v>-2.3968782336184291</v>
      </c>
      <c r="I10" s="53"/>
      <c r="J10" s="54">
        <v>0.45366303925804291</v>
      </c>
      <c r="K10" s="54">
        <v>-1.1920680828510883</v>
      </c>
      <c r="L10" s="54">
        <v>1.4535834424237672</v>
      </c>
      <c r="M10" s="53"/>
    </row>
    <row r="11" spans="1:13" ht="13" x14ac:dyDescent="0.3">
      <c r="A11" s="9" t="s">
        <v>13</v>
      </c>
      <c r="B11" s="3">
        <v>354802.67530634184</v>
      </c>
      <c r="C11" s="3">
        <v>39899.274593260605</v>
      </c>
      <c r="D11" s="3">
        <v>314903.40071308124</v>
      </c>
      <c r="F11" s="52">
        <v>-1.8363086557997521</v>
      </c>
      <c r="G11" s="52">
        <v>0.39033637929864545</v>
      </c>
      <c r="H11" s="52">
        <v>-2.1114012129097595</v>
      </c>
      <c r="I11" s="53"/>
      <c r="J11" s="54">
        <v>-3.5043528831692878</v>
      </c>
      <c r="K11" s="54">
        <v>-0.80645808016762788</v>
      </c>
      <c r="L11" s="54">
        <v>-3.8376663518509866</v>
      </c>
      <c r="M11" s="53"/>
    </row>
    <row r="12" spans="1:13" ht="13" x14ac:dyDescent="0.3">
      <c r="A12" s="9" t="s">
        <v>14</v>
      </c>
      <c r="B12" s="3">
        <v>58236.886271108888</v>
      </c>
      <c r="C12" s="3">
        <v>13899.188180252275</v>
      </c>
      <c r="D12" s="3">
        <v>44337.698090856611</v>
      </c>
      <c r="F12" s="52">
        <v>-1.6646422845694675</v>
      </c>
      <c r="G12" s="52">
        <v>0.21540258678483967</v>
      </c>
      <c r="H12" s="52">
        <v>-2.239569855737225</v>
      </c>
      <c r="I12" s="53"/>
      <c r="J12" s="54">
        <v>-6.158718133569967</v>
      </c>
      <c r="K12" s="54">
        <v>-0.93052672609739528</v>
      </c>
      <c r="L12" s="54">
        <v>-7.7575264563378603</v>
      </c>
      <c r="M12" s="53"/>
    </row>
    <row r="13" spans="1:13" ht="13" x14ac:dyDescent="0.3">
      <c r="A13" s="9" t="s">
        <v>15</v>
      </c>
      <c r="B13" s="3">
        <v>32923.252683146296</v>
      </c>
      <c r="C13" s="3">
        <v>9040.1628175085807</v>
      </c>
      <c r="D13" s="3">
        <v>23883.089865637718</v>
      </c>
      <c r="E13" s="4"/>
      <c r="F13" s="52">
        <v>-2.0238378479098311</v>
      </c>
      <c r="G13" s="52">
        <v>0.24289129368501769</v>
      </c>
      <c r="H13" s="52">
        <v>-2.8553159637638807</v>
      </c>
      <c r="I13" s="53"/>
      <c r="J13" s="54">
        <v>-3.0534956874183292</v>
      </c>
      <c r="K13" s="54">
        <v>-1.0953901426219104</v>
      </c>
      <c r="L13" s="54">
        <v>-3.7717649676575769</v>
      </c>
      <c r="M13" s="53"/>
    </row>
    <row r="14" spans="1:13" ht="13" x14ac:dyDescent="0.3">
      <c r="A14" s="9" t="s">
        <v>16</v>
      </c>
      <c r="B14" s="3">
        <v>92240.486614345165</v>
      </c>
      <c r="C14" s="3">
        <v>24285.869173888157</v>
      </c>
      <c r="D14" s="3">
        <v>67954.617440457005</v>
      </c>
      <c r="F14" s="52">
        <v>-0.43694777433089121</v>
      </c>
      <c r="G14" s="52">
        <v>0.14466672166555217</v>
      </c>
      <c r="H14" s="52">
        <v>-0.64317205326005966</v>
      </c>
      <c r="I14" s="53"/>
      <c r="J14" s="54">
        <v>2.246109567229035</v>
      </c>
      <c r="K14" s="54">
        <v>-1.2495239620980143</v>
      </c>
      <c r="L14" s="54">
        <v>3.4855637227707694</v>
      </c>
      <c r="M14" s="53"/>
    </row>
    <row r="15" spans="1:13" ht="13" x14ac:dyDescent="0.3">
      <c r="A15" s="9" t="s">
        <v>17</v>
      </c>
      <c r="B15" s="3">
        <v>245355.98336360772</v>
      </c>
      <c r="C15" s="3">
        <v>62517.209683825829</v>
      </c>
      <c r="D15" s="3">
        <v>182838.77367978188</v>
      </c>
      <c r="F15" s="52">
        <v>-0.63110879876296377</v>
      </c>
      <c r="G15" s="52">
        <v>0.12551685712770896</v>
      </c>
      <c r="H15" s="52">
        <v>-0.88720156849988252</v>
      </c>
      <c r="I15" s="53"/>
      <c r="J15" s="54">
        <v>-9.7337344907872314</v>
      </c>
      <c r="K15" s="54">
        <v>-1.2760523167836026</v>
      </c>
      <c r="L15" s="54">
        <v>-12.59638028746653</v>
      </c>
      <c r="M15" s="53"/>
    </row>
    <row r="16" spans="1:13" ht="13" x14ac:dyDescent="0.3">
      <c r="A16" s="9" t="s">
        <v>18</v>
      </c>
      <c r="B16" s="3">
        <v>126261.84615264228</v>
      </c>
      <c r="C16" s="3">
        <v>28845.535953163293</v>
      </c>
      <c r="D16" s="3">
        <v>97416.31019947899</v>
      </c>
      <c r="F16" s="52">
        <v>-0.7100249772113556</v>
      </c>
      <c r="G16" s="52">
        <v>0.30921489540599995</v>
      </c>
      <c r="H16" s="52">
        <v>-1.0078650990095483</v>
      </c>
      <c r="I16" s="53"/>
      <c r="J16" s="54">
        <v>-1.7553490185428542</v>
      </c>
      <c r="K16" s="54">
        <v>-0.95406341354826762</v>
      </c>
      <c r="L16" s="54">
        <v>-1.9894990048202288</v>
      </c>
      <c r="M16" s="53"/>
    </row>
    <row r="17" spans="1:13" ht="13" x14ac:dyDescent="0.3">
      <c r="A17" s="9" t="s">
        <v>19</v>
      </c>
      <c r="B17" s="3">
        <v>49993.459814464048</v>
      </c>
      <c r="C17" s="3">
        <v>6646.4615627409867</v>
      </c>
      <c r="D17" s="3">
        <v>43346.99825172306</v>
      </c>
      <c r="F17" s="52">
        <v>-0.74319952527824451</v>
      </c>
      <c r="G17" s="52">
        <v>0.48281774660961213</v>
      </c>
      <c r="H17" s="52">
        <v>-0.92854619565950236</v>
      </c>
      <c r="I17" s="53"/>
      <c r="J17" s="54">
        <v>-6.068438381465894</v>
      </c>
      <c r="K17" s="54">
        <v>-0.67962147690847075</v>
      </c>
      <c r="L17" s="54">
        <v>-6.8831082017498737</v>
      </c>
      <c r="M17" s="53"/>
    </row>
    <row r="18" spans="1:13" ht="13" x14ac:dyDescent="0.3">
      <c r="A18" s="9" t="s">
        <v>20</v>
      </c>
      <c r="B18" s="3">
        <v>231010.1938022364</v>
      </c>
      <c r="C18" s="3">
        <v>55681.004838495304</v>
      </c>
      <c r="D18" s="3">
        <v>175329.18896374109</v>
      </c>
      <c r="E18" s="3"/>
      <c r="F18" s="52">
        <v>9.4246996672262622</v>
      </c>
      <c r="G18" s="52">
        <v>0.2072493180017029</v>
      </c>
      <c r="H18" s="52">
        <v>12.717425469657512</v>
      </c>
      <c r="I18" s="53"/>
      <c r="J18" s="54">
        <v>15.075697986284725</v>
      </c>
      <c r="K18" s="54">
        <v>-1.130864717911183</v>
      </c>
      <c r="L18" s="54">
        <v>20.865126208083097</v>
      </c>
      <c r="M18" s="53"/>
    </row>
    <row r="19" spans="1:13" ht="13" x14ac:dyDescent="0.3">
      <c r="A19" s="9" t="s">
        <v>21</v>
      </c>
      <c r="B19" s="3">
        <v>35140.60034166769</v>
      </c>
      <c r="C19" s="3">
        <v>5491.0459680553677</v>
      </c>
      <c r="D19" s="3">
        <v>29649.554373612322</v>
      </c>
      <c r="E19" s="3"/>
      <c r="F19" s="52">
        <v>8.4501188124983112E-2</v>
      </c>
      <c r="G19" s="52">
        <v>0.35698674308123557</v>
      </c>
      <c r="H19" s="52">
        <v>3.4199648030687778E-2</v>
      </c>
      <c r="I19" s="53"/>
      <c r="J19" s="54">
        <v>-4.3912035105604481</v>
      </c>
      <c r="K19" s="54">
        <v>-0.91362138245950886</v>
      </c>
      <c r="L19" s="54">
        <v>-5.0331741899821019</v>
      </c>
      <c r="M19" s="53"/>
    </row>
    <row r="20" spans="1:13" ht="13" x14ac:dyDescent="0.3">
      <c r="A20" s="9" t="s">
        <v>22</v>
      </c>
      <c r="B20" s="3">
        <v>41975.632241005173</v>
      </c>
      <c r="C20" s="3">
        <v>7947.2443403370844</v>
      </c>
      <c r="D20" s="3">
        <v>34028.387900668087</v>
      </c>
      <c r="F20" s="52">
        <v>-1.9480980224649143</v>
      </c>
      <c r="G20" s="52">
        <v>0.3308622515600026</v>
      </c>
      <c r="H20" s="52">
        <v>-2.465508981459096</v>
      </c>
      <c r="I20" s="53"/>
      <c r="J20" s="54">
        <v>1.8978296825953211</v>
      </c>
      <c r="K20" s="54">
        <v>-0.94312219639542982</v>
      </c>
      <c r="L20" s="54">
        <v>2.5428341843933047</v>
      </c>
      <c r="M20" s="53"/>
    </row>
    <row r="21" spans="1:13" ht="13" x14ac:dyDescent="0.3">
      <c r="A21" s="9" t="s">
        <v>23</v>
      </c>
      <c r="B21" s="3">
        <v>192956.08521839342</v>
      </c>
      <c r="C21" s="3">
        <v>22604.082902124021</v>
      </c>
      <c r="D21" s="3">
        <v>170352.00231626938</v>
      </c>
      <c r="F21" s="52">
        <v>7.3884927833423237</v>
      </c>
      <c r="G21" s="52">
        <v>0.47946325658518774</v>
      </c>
      <c r="H21" s="52">
        <v>8.3773139956320719</v>
      </c>
      <c r="I21" s="53"/>
      <c r="J21" s="54">
        <v>11.279912413894605</v>
      </c>
      <c r="K21" s="54">
        <v>-0.65331749722730881</v>
      </c>
      <c r="L21" s="54">
        <v>12.987797844337473</v>
      </c>
      <c r="M21" s="53"/>
    </row>
    <row r="22" spans="1:13" ht="13" x14ac:dyDescent="0.3">
      <c r="A22" s="9" t="s">
        <v>24</v>
      </c>
      <c r="B22" s="3">
        <v>28827.865636864695</v>
      </c>
      <c r="C22" s="3">
        <v>4445.370098835594</v>
      </c>
      <c r="D22" s="3">
        <v>24382.495538029099</v>
      </c>
      <c r="E22" s="3"/>
      <c r="F22" s="52">
        <v>-2.1330150880866734</v>
      </c>
      <c r="G22" s="52">
        <v>0.31161369937650951</v>
      </c>
      <c r="H22" s="52">
        <v>-2.5659297756758588</v>
      </c>
      <c r="I22" s="53"/>
      <c r="J22" s="54">
        <v>-4.660555484789791</v>
      </c>
      <c r="K22" s="54">
        <v>-1.0075282621411379</v>
      </c>
      <c r="L22" s="54">
        <v>-5.3074631653987732</v>
      </c>
      <c r="M22" s="53"/>
    </row>
    <row r="23" spans="1:13" ht="13" x14ac:dyDescent="0.3">
      <c r="A23" s="9" t="s">
        <v>25</v>
      </c>
      <c r="B23" s="3">
        <v>19790.702518537073</v>
      </c>
      <c r="C23" s="3">
        <v>5191.3218691983657</v>
      </c>
      <c r="D23" s="3">
        <v>14599.380649338707</v>
      </c>
      <c r="F23" s="52">
        <v>-1.0968731557837401</v>
      </c>
      <c r="G23" s="52">
        <v>0.40274331048420436</v>
      </c>
      <c r="H23" s="52">
        <v>-1.6193748747447567</v>
      </c>
      <c r="I23" s="53"/>
      <c r="J23" s="54">
        <v>14.170074095279576</v>
      </c>
      <c r="K23" s="54">
        <v>-0.83522380513422356</v>
      </c>
      <c r="L23" s="54">
        <v>19.398273520163489</v>
      </c>
      <c r="M23" s="53"/>
    </row>
    <row r="24" spans="1:13" ht="13" x14ac:dyDescent="0.3">
      <c r="A24" s="9" t="s">
        <v>26</v>
      </c>
      <c r="B24" s="3">
        <v>285749.90317003248</v>
      </c>
      <c r="C24" s="3">
        <v>39852.229029558184</v>
      </c>
      <c r="D24" s="3">
        <v>245897.67414047429</v>
      </c>
      <c r="F24" s="52">
        <v>2.0249837941527264</v>
      </c>
      <c r="G24" s="52">
        <v>0.18585147207561628</v>
      </c>
      <c r="H24" s="52">
        <v>2.3294263221002929</v>
      </c>
      <c r="I24" s="53"/>
      <c r="J24" s="54">
        <v>3.2413016070971508</v>
      </c>
      <c r="K24" s="54">
        <v>-1.1711929878956835</v>
      </c>
      <c r="L24" s="54">
        <v>3.9717281201484025</v>
      </c>
      <c r="M24" s="53"/>
    </row>
    <row r="25" spans="1:13" ht="13" x14ac:dyDescent="0.3">
      <c r="A25" s="9" t="s">
        <v>27</v>
      </c>
      <c r="B25" s="3">
        <v>29272.252680219059</v>
      </c>
      <c r="C25" s="3">
        <v>6781.3305516221744</v>
      </c>
      <c r="D25" s="3">
        <v>22490.922128596885</v>
      </c>
      <c r="F25" s="52">
        <v>0.24201666804662905</v>
      </c>
      <c r="G25" s="52">
        <v>0.20131549552371564</v>
      </c>
      <c r="H25" s="52">
        <v>0.25429513477411536</v>
      </c>
      <c r="I25" s="53"/>
      <c r="J25" s="54">
        <v>-1.4054754245192695</v>
      </c>
      <c r="K25" s="54">
        <v>-1.4070197138416989</v>
      </c>
      <c r="L25" s="54">
        <v>-1.4050095532952322</v>
      </c>
      <c r="M25" s="53"/>
    </row>
    <row r="26" spans="1:13" ht="13" x14ac:dyDescent="0.3">
      <c r="A26" s="9" t="s">
        <v>28</v>
      </c>
      <c r="B26" s="3">
        <v>318615.27438114595</v>
      </c>
      <c r="C26" s="3">
        <v>17613.090216135763</v>
      </c>
      <c r="D26" s="3">
        <v>301002.18416501017</v>
      </c>
      <c r="F26" s="52">
        <v>-0.52111317888162267</v>
      </c>
      <c r="G26" s="52">
        <v>0.26721823194636324</v>
      </c>
      <c r="H26" s="52">
        <v>-0.56685852714646812</v>
      </c>
      <c r="I26" s="53"/>
      <c r="J26" s="54">
        <v>2.0589557921335193</v>
      </c>
      <c r="K26" s="54">
        <v>-1.6817173435826644</v>
      </c>
      <c r="L26" s="54">
        <v>2.2760198250870114</v>
      </c>
      <c r="M26" s="53"/>
    </row>
    <row r="27" spans="1:13" ht="13" x14ac:dyDescent="0.3">
      <c r="A27" s="9"/>
      <c r="B27" s="3"/>
      <c r="C27" s="3"/>
      <c r="D27" s="3"/>
      <c r="F27" s="52"/>
      <c r="G27" s="52"/>
      <c r="H27" s="52"/>
      <c r="I27" s="53"/>
      <c r="J27" s="54"/>
      <c r="K27" s="54"/>
      <c r="L27" s="54"/>
      <c r="M27" s="53"/>
    </row>
    <row r="28" spans="1:13" ht="13" x14ac:dyDescent="0.3">
      <c r="A28" s="10" t="s">
        <v>29</v>
      </c>
      <c r="B28" s="7">
        <v>2475902.9114406486</v>
      </c>
      <c r="C28" s="7">
        <v>454428.8</v>
      </c>
      <c r="D28" s="7">
        <v>2021474.1114406486</v>
      </c>
      <c r="E28" s="2"/>
      <c r="F28" s="55">
        <v>0.76479460706706837</v>
      </c>
      <c r="G28" s="55">
        <v>0.22160273827587168</v>
      </c>
      <c r="H28" s="55">
        <v>0.88771611262888728</v>
      </c>
      <c r="I28" s="56"/>
      <c r="J28" s="57">
        <v>0.40218895506260882</v>
      </c>
      <c r="K28" s="57">
        <v>-1.1337817474696354</v>
      </c>
      <c r="L28" s="57">
        <v>0.74977116698760116</v>
      </c>
      <c r="M28" s="53"/>
    </row>
    <row r="29" spans="1:13" x14ac:dyDescent="0.25">
      <c r="A29" s="1"/>
      <c r="B29" s="1"/>
      <c r="C29" s="1"/>
      <c r="D29" s="1"/>
      <c r="E29" s="1"/>
      <c r="F29" s="58"/>
      <c r="G29" s="58"/>
      <c r="H29" s="58"/>
      <c r="I29" s="58"/>
      <c r="J29" s="58"/>
      <c r="K29" s="58"/>
      <c r="L29" s="58"/>
      <c r="M29" s="53"/>
    </row>
    <row r="30" spans="1:13" x14ac:dyDescent="0.25">
      <c r="F30" s="53"/>
      <c r="G30" s="53"/>
      <c r="H30" s="53"/>
      <c r="I30" s="53"/>
      <c r="J30" s="53"/>
      <c r="K30" s="53"/>
      <c r="L30" s="53"/>
      <c r="M30" s="53"/>
    </row>
    <row r="31" spans="1:13" x14ac:dyDescent="0.25">
      <c r="A31" s="12" t="s">
        <v>30</v>
      </c>
      <c r="F31" s="53"/>
      <c r="G31" s="53"/>
      <c r="H31" s="53"/>
      <c r="I31" s="53"/>
      <c r="J31" s="53"/>
      <c r="K31" s="53"/>
      <c r="L31" s="53"/>
      <c r="M31" s="53"/>
    </row>
    <row r="32" spans="1:13" x14ac:dyDescent="0.25">
      <c r="F32" s="53"/>
      <c r="G32" s="53"/>
      <c r="H32" s="53"/>
      <c r="I32" s="53"/>
      <c r="J32" s="53"/>
      <c r="K32" s="53"/>
      <c r="L32" s="53"/>
      <c r="M32" s="53"/>
    </row>
    <row r="33" spans="6:13" x14ac:dyDescent="0.25">
      <c r="F33" s="53"/>
      <c r="G33" s="53"/>
      <c r="H33" s="53"/>
      <c r="I33" s="53"/>
      <c r="J33" s="53"/>
      <c r="K33" s="53"/>
      <c r="L33" s="53"/>
      <c r="M33" s="53"/>
    </row>
    <row r="34" spans="6:13" x14ac:dyDescent="0.25">
      <c r="F34" s="53"/>
      <c r="G34" s="53"/>
      <c r="H34" s="53"/>
      <c r="I34" s="53"/>
      <c r="J34" s="53"/>
      <c r="K34" s="53"/>
      <c r="L34" s="53"/>
      <c r="M34" s="53"/>
    </row>
    <row r="35" spans="6:13" x14ac:dyDescent="0.25">
      <c r="F35" s="53"/>
      <c r="G35" s="53"/>
      <c r="H35" s="53"/>
      <c r="I35" s="53"/>
      <c r="J35" s="53"/>
      <c r="K35" s="53"/>
      <c r="L35" s="53"/>
      <c r="M35" s="53"/>
    </row>
    <row r="36" spans="6:13" x14ac:dyDescent="0.25">
      <c r="F36" s="53"/>
      <c r="G36" s="53"/>
      <c r="H36" s="53"/>
      <c r="I36" s="53"/>
      <c r="J36" s="53"/>
      <c r="K36" s="53"/>
      <c r="L36" s="53"/>
      <c r="M36" s="53"/>
    </row>
    <row r="37" spans="6:13" x14ac:dyDescent="0.25">
      <c r="F37" s="53"/>
      <c r="G37" s="53"/>
      <c r="H37" s="53"/>
      <c r="I37" s="53"/>
      <c r="J37" s="53"/>
      <c r="K37" s="53"/>
      <c r="L37" s="53"/>
      <c r="M37" s="53"/>
    </row>
  </sheetData>
  <mergeCells count="3">
    <mergeCell ref="B3:D3"/>
    <mergeCell ref="F3:H3"/>
    <mergeCell ref="J3:L3"/>
  </mergeCells>
  <phoneticPr fontId="17" type="noConversion"/>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47"/>
  <sheetViews>
    <sheetView zoomScale="70" zoomScaleNormal="70" workbookViewId="0">
      <selection activeCell="A2" sqref="A2"/>
    </sheetView>
  </sheetViews>
  <sheetFormatPr defaultRowHeight="12.5" x14ac:dyDescent="0.25"/>
  <cols>
    <col min="1" max="1" width="20.81640625" customWidth="1"/>
    <col min="2" max="2" width="13.81640625" customWidth="1"/>
    <col min="3" max="3" width="12" customWidth="1"/>
    <col min="4" max="4" width="11.453125" customWidth="1"/>
    <col min="5" max="5" width="1.81640625" customWidth="1"/>
    <col min="6" max="7" width="11.54296875" customWidth="1"/>
    <col min="8" max="8" width="12.1796875" customWidth="1"/>
    <col min="9" max="9" width="1.81640625" customWidth="1"/>
    <col min="10" max="12" width="12.1796875" customWidth="1"/>
  </cols>
  <sheetData>
    <row r="1" spans="1:12" ht="13" x14ac:dyDescent="0.3">
      <c r="A1" s="28" t="s">
        <v>33</v>
      </c>
      <c r="D1" s="4"/>
      <c r="G1" s="4"/>
    </row>
    <row r="2" spans="1:12" ht="13" x14ac:dyDescent="0.3">
      <c r="A2" s="1"/>
      <c r="B2" s="1"/>
      <c r="C2" s="1"/>
      <c r="D2" s="1"/>
      <c r="E2" s="8"/>
      <c r="F2" s="1"/>
      <c r="G2" s="1"/>
      <c r="H2" s="1"/>
      <c r="I2" s="1"/>
      <c r="J2" s="1"/>
      <c r="K2" s="1"/>
      <c r="L2" s="1"/>
    </row>
    <row r="3" spans="1:12" ht="13" customHeight="1" x14ac:dyDescent="0.3">
      <c r="B3" s="178" t="s">
        <v>1</v>
      </c>
      <c r="C3" s="178"/>
      <c r="D3" s="178"/>
      <c r="E3" s="13"/>
      <c r="F3" s="179" t="s">
        <v>2</v>
      </c>
      <c r="G3" s="179"/>
      <c r="H3" s="179"/>
      <c r="I3" s="51"/>
      <c r="J3" s="179" t="s">
        <v>3</v>
      </c>
      <c r="K3" s="179"/>
      <c r="L3" s="179"/>
    </row>
    <row r="4" spans="1:12" ht="13" x14ac:dyDescent="0.3">
      <c r="B4" s="6"/>
      <c r="C4" s="6" t="s">
        <v>4</v>
      </c>
      <c r="D4" s="6" t="s">
        <v>5</v>
      </c>
      <c r="E4" s="2"/>
      <c r="F4" s="6"/>
      <c r="G4" s="6" t="s">
        <v>4</v>
      </c>
      <c r="H4" s="6" t="s">
        <v>5</v>
      </c>
      <c r="J4" s="6"/>
      <c r="K4" s="6" t="s">
        <v>4</v>
      </c>
      <c r="L4" s="6" t="s">
        <v>5</v>
      </c>
    </row>
    <row r="5" spans="1:12" ht="13" x14ac:dyDescent="0.3">
      <c r="A5" s="1"/>
      <c r="B5" s="5" t="s">
        <v>6</v>
      </c>
      <c r="C5" s="5" t="s">
        <v>7</v>
      </c>
      <c r="D5" s="5" t="s">
        <v>8</v>
      </c>
      <c r="E5" s="8"/>
      <c r="F5" s="5" t="s">
        <v>6</v>
      </c>
      <c r="G5" s="5" t="s">
        <v>7</v>
      </c>
      <c r="H5" s="5" t="s">
        <v>8</v>
      </c>
      <c r="J5" s="5" t="s">
        <v>6</v>
      </c>
      <c r="K5" s="5" t="s">
        <v>7</v>
      </c>
      <c r="L5" s="5" t="s">
        <v>8</v>
      </c>
    </row>
    <row r="7" spans="1:12" ht="13" x14ac:dyDescent="0.3">
      <c r="A7" s="9" t="s">
        <v>9</v>
      </c>
      <c r="B7" s="3">
        <v>6678.1406721884605</v>
      </c>
      <c r="C7" s="3">
        <v>2846.8740465586457</v>
      </c>
      <c r="D7" s="3">
        <v>3831.2666256298148</v>
      </c>
      <c r="F7" s="52">
        <v>-11.821162406596095</v>
      </c>
      <c r="G7" s="52">
        <v>-18.915651713072421</v>
      </c>
      <c r="H7" s="52">
        <v>-5.6896238773585512</v>
      </c>
      <c r="I7" s="53"/>
      <c r="J7" s="54">
        <v>-12.845682895319632</v>
      </c>
      <c r="K7" s="54">
        <v>-15.585124715155924</v>
      </c>
      <c r="L7" s="54">
        <v>-10.478071592896891</v>
      </c>
    </row>
    <row r="8" spans="1:12" ht="13" x14ac:dyDescent="0.3">
      <c r="A8" s="9" t="s">
        <v>10</v>
      </c>
      <c r="B8" s="3">
        <v>355.59043685215914</v>
      </c>
      <c r="C8" s="3">
        <v>155.29428283839471</v>
      </c>
      <c r="D8" s="3">
        <v>200.29615401376444</v>
      </c>
      <c r="F8" s="52">
        <v>-12.326062321838876</v>
      </c>
      <c r="G8" s="52">
        <v>-18.80322598212182</v>
      </c>
      <c r="H8" s="52">
        <v>-6.5460804859055601</v>
      </c>
      <c r="I8" s="53"/>
      <c r="J8" s="54">
        <v>-13.60761103472729</v>
      </c>
      <c r="K8" s="54">
        <v>-14.793157100773374</v>
      </c>
      <c r="L8" s="54">
        <v>-12.549673473348872</v>
      </c>
    </row>
    <row r="9" spans="1:12" ht="13" x14ac:dyDescent="0.3">
      <c r="A9" s="9" t="s">
        <v>11</v>
      </c>
      <c r="B9" s="3">
        <v>27942.819238037151</v>
      </c>
      <c r="C9" s="3">
        <v>11897.047311588291</v>
      </c>
      <c r="D9" s="3">
        <v>16045.771926448861</v>
      </c>
      <c r="F9" s="52">
        <v>-11.798827156645581</v>
      </c>
      <c r="G9" s="52">
        <v>-18.92057910644365</v>
      </c>
      <c r="H9" s="52">
        <v>-5.6544752190757377</v>
      </c>
      <c r="I9" s="53"/>
      <c r="J9" s="54">
        <v>-12.867955506481943</v>
      </c>
      <c r="K9" s="54">
        <v>-15.535238855767464</v>
      </c>
      <c r="L9" s="54">
        <v>-10.566734159437576</v>
      </c>
    </row>
    <row r="10" spans="1:12" ht="13" x14ac:dyDescent="0.3">
      <c r="A10" s="9" t="s">
        <v>12</v>
      </c>
      <c r="B10" s="3">
        <v>57227.894060898019</v>
      </c>
      <c r="C10" s="3">
        <v>20786.415831745595</v>
      </c>
      <c r="D10" s="3">
        <v>36441.478229152424</v>
      </c>
      <c r="F10" s="52">
        <v>-11.269945633249964</v>
      </c>
      <c r="G10" s="52">
        <v>-24.839889761127949</v>
      </c>
      <c r="H10" s="52">
        <v>-1.082967976423298</v>
      </c>
      <c r="I10" s="53"/>
      <c r="J10" s="54">
        <v>-3.4819545599582358</v>
      </c>
      <c r="K10" s="54">
        <v>-3.5744190312825013</v>
      </c>
      <c r="L10" s="54">
        <v>-3.412541340968255</v>
      </c>
    </row>
    <row r="11" spans="1:12" ht="13" x14ac:dyDescent="0.3">
      <c r="A11" s="9" t="s">
        <v>13</v>
      </c>
      <c r="B11" s="3">
        <v>5411.8699377875773</v>
      </c>
      <c r="C11" s="3">
        <v>2307.6095783734158</v>
      </c>
      <c r="D11" s="3">
        <v>3104.2603594141615</v>
      </c>
      <c r="F11" s="52">
        <v>-11.82760039105149</v>
      </c>
      <c r="G11" s="52">
        <v>-18.914137719738601</v>
      </c>
      <c r="H11" s="52">
        <v>-5.7012916815037649</v>
      </c>
      <c r="I11" s="53"/>
      <c r="J11" s="54">
        <v>-13.155171176147224</v>
      </c>
      <c r="K11" s="54">
        <v>-15.902966880334054</v>
      </c>
      <c r="L11" s="54">
        <v>-10.779702879879</v>
      </c>
    </row>
    <row r="12" spans="1:12" ht="13" x14ac:dyDescent="0.3">
      <c r="A12" s="9" t="s">
        <v>14</v>
      </c>
      <c r="B12" s="3">
        <v>157637.98603296513</v>
      </c>
      <c r="C12" s="3">
        <v>70311.857999585613</v>
      </c>
      <c r="D12" s="3">
        <v>87326.128033379515</v>
      </c>
      <c r="F12" s="52">
        <v>-11.694759269773321</v>
      </c>
      <c r="G12" s="52">
        <v>-22.201138279842105</v>
      </c>
      <c r="H12" s="52">
        <v>-0.92159735741544124</v>
      </c>
      <c r="I12" s="53"/>
      <c r="J12" s="54">
        <v>-6.7321168903253445</v>
      </c>
      <c r="K12" s="54">
        <v>-11.703794164447832</v>
      </c>
      <c r="L12" s="54">
        <v>-1.6341964556273589</v>
      </c>
    </row>
    <row r="13" spans="1:12" ht="13" x14ac:dyDescent="0.3">
      <c r="A13" s="9" t="s">
        <v>15</v>
      </c>
      <c r="B13" s="3">
        <v>65278.074775535511</v>
      </c>
      <c r="C13" s="3">
        <v>28548.716015822487</v>
      </c>
      <c r="D13" s="3">
        <v>36729.358759713024</v>
      </c>
      <c r="E13" s="4"/>
      <c r="F13" s="52">
        <v>-11.745038490381086</v>
      </c>
      <c r="G13" s="52">
        <v>-21.522155280372946</v>
      </c>
      <c r="H13" s="52">
        <v>-2.2824599927530302</v>
      </c>
      <c r="I13" s="53"/>
      <c r="J13" s="54">
        <v>-9.8511516955622263</v>
      </c>
      <c r="K13" s="54">
        <v>-14.608881264325438</v>
      </c>
      <c r="L13" s="54">
        <v>-5.2464823966343292</v>
      </c>
    </row>
    <row r="14" spans="1:12" ht="13" x14ac:dyDescent="0.3">
      <c r="A14" s="9" t="s">
        <v>16</v>
      </c>
      <c r="B14" s="3">
        <v>77008.755560100602</v>
      </c>
      <c r="C14" s="3">
        <v>31072.85153739397</v>
      </c>
      <c r="D14" s="3">
        <v>45935.904022706629</v>
      </c>
      <c r="F14" s="52">
        <v>-11.696349251349053</v>
      </c>
      <c r="G14" s="52">
        <v>-25.788314346267988</v>
      </c>
      <c r="H14" s="52">
        <v>1.3177337338228476</v>
      </c>
      <c r="I14" s="53"/>
      <c r="J14" s="54">
        <v>-5.3595486395638572</v>
      </c>
      <c r="K14" s="54">
        <v>-9.3400033107254163</v>
      </c>
      <c r="L14" s="54">
        <v>-1.6835554718054615</v>
      </c>
    </row>
    <row r="15" spans="1:12" ht="13" x14ac:dyDescent="0.3">
      <c r="A15" s="9" t="s">
        <v>17</v>
      </c>
      <c r="B15" s="3">
        <v>58003.404159370897</v>
      </c>
      <c r="C15" s="3">
        <v>24425.223546788351</v>
      </c>
      <c r="D15" s="3">
        <v>33578.180612582546</v>
      </c>
      <c r="F15" s="52">
        <v>-11.49748108020589</v>
      </c>
      <c r="G15" s="52">
        <v>-25.325958633437196</v>
      </c>
      <c r="H15" s="52">
        <v>2.2802564744603506</v>
      </c>
      <c r="I15" s="53"/>
      <c r="J15" s="54">
        <v>-14.270238852969833</v>
      </c>
      <c r="K15" s="54">
        <v>-17.448352140453739</v>
      </c>
      <c r="L15" s="54">
        <v>-11.103786824870806</v>
      </c>
    </row>
    <row r="16" spans="1:12" ht="13" x14ac:dyDescent="0.3">
      <c r="A16" s="9" t="s">
        <v>18</v>
      </c>
      <c r="B16" s="3">
        <v>5819.6638651742469</v>
      </c>
      <c r="C16" s="3">
        <v>2482.1846673452901</v>
      </c>
      <c r="D16" s="3">
        <v>3337.4791978289568</v>
      </c>
      <c r="F16" s="52">
        <v>-11.826209212970298</v>
      </c>
      <c r="G16" s="52">
        <v>-18.915160420562724</v>
      </c>
      <c r="H16" s="52">
        <v>-5.6942988927721716</v>
      </c>
      <c r="I16" s="53"/>
      <c r="J16" s="54">
        <v>-11.691428883714657</v>
      </c>
      <c r="K16" s="54">
        <v>-14.460466319502496</v>
      </c>
      <c r="L16" s="54">
        <v>-9.296224186673312</v>
      </c>
    </row>
    <row r="17" spans="1:12" ht="13" x14ac:dyDescent="0.3">
      <c r="A17" s="9" t="s">
        <v>19</v>
      </c>
      <c r="B17" s="3">
        <v>106955.98611206969</v>
      </c>
      <c r="C17" s="3">
        <v>41382.124876769594</v>
      </c>
      <c r="D17" s="3">
        <v>65573.861235300094</v>
      </c>
      <c r="F17" s="52">
        <v>-11.516286235688659</v>
      </c>
      <c r="G17" s="52">
        <v>-27.772259060718923</v>
      </c>
      <c r="H17" s="52">
        <v>3.1319050498762135</v>
      </c>
      <c r="I17" s="53"/>
      <c r="J17" s="54">
        <v>-17.0770147186538</v>
      </c>
      <c r="K17" s="54">
        <v>-13.656318428388047</v>
      </c>
      <c r="L17" s="54">
        <v>-20.159390294016632</v>
      </c>
    </row>
    <row r="18" spans="1:12" ht="13" x14ac:dyDescent="0.3">
      <c r="A18" s="9" t="s">
        <v>20</v>
      </c>
      <c r="B18" s="3">
        <v>59313.59886982727</v>
      </c>
      <c r="C18" s="3">
        <v>25370.602956380357</v>
      </c>
      <c r="D18" s="3">
        <v>33942.99591344691</v>
      </c>
      <c r="E18" s="3"/>
      <c r="F18" s="52">
        <v>-11.381226630879643</v>
      </c>
      <c r="G18" s="52">
        <v>-25.821448648759116</v>
      </c>
      <c r="H18" s="52">
        <v>3.7088708642987989</v>
      </c>
      <c r="I18" s="53"/>
      <c r="J18" s="54">
        <v>-6.4113638775140034</v>
      </c>
      <c r="K18" s="54">
        <v>-14.820646332526621</v>
      </c>
      <c r="L18" s="54">
        <v>2.376374424121114</v>
      </c>
    </row>
    <row r="19" spans="1:12" ht="13" x14ac:dyDescent="0.3">
      <c r="A19" s="9" t="s">
        <v>21</v>
      </c>
      <c r="B19" s="3">
        <v>40607.49955670489</v>
      </c>
      <c r="C19" s="3">
        <v>19773.596475742976</v>
      </c>
      <c r="D19" s="3">
        <v>20833.903080961914</v>
      </c>
      <c r="E19" s="3"/>
      <c r="F19" s="52">
        <v>-11.497408960780813</v>
      </c>
      <c r="G19" s="52">
        <v>-27.4559025705857</v>
      </c>
      <c r="H19" s="52">
        <v>11.856940630210152</v>
      </c>
      <c r="I19" s="53"/>
      <c r="J19" s="54">
        <v>-19.16800460816555</v>
      </c>
      <c r="K19" s="54">
        <v>-15.670895166446023</v>
      </c>
      <c r="L19" s="54">
        <v>-24.285825779563197</v>
      </c>
    </row>
    <row r="20" spans="1:12" ht="13" x14ac:dyDescent="0.3">
      <c r="A20" s="9" t="s">
        <v>22</v>
      </c>
      <c r="B20" s="3">
        <v>14709.964910720559</v>
      </c>
      <c r="C20" s="3">
        <v>6222.5587340007887</v>
      </c>
      <c r="D20" s="3">
        <v>8487.4061767197709</v>
      </c>
      <c r="F20" s="52">
        <v>-11.783841270969537</v>
      </c>
      <c r="G20" s="52">
        <v>-25.704912182366474</v>
      </c>
      <c r="H20" s="52">
        <v>2.264740515537162</v>
      </c>
      <c r="I20" s="53"/>
      <c r="J20" s="54">
        <v>-3.3014851823143676</v>
      </c>
      <c r="K20" s="54">
        <v>-13.639876484941684</v>
      </c>
      <c r="L20" s="54">
        <v>7.1316012289446826</v>
      </c>
    </row>
    <row r="21" spans="1:12" ht="13" x14ac:dyDescent="0.3">
      <c r="A21" s="9" t="s">
        <v>23</v>
      </c>
      <c r="B21" s="3">
        <v>89069.638187569464</v>
      </c>
      <c r="C21" s="3">
        <v>31755.176792274888</v>
      </c>
      <c r="D21" s="3">
        <v>57314.46139529458</v>
      </c>
      <c r="F21" s="52">
        <v>-11.041404916620017</v>
      </c>
      <c r="G21" s="52">
        <v>-28.180459752136482</v>
      </c>
      <c r="H21" s="52">
        <v>2.5127502149348855</v>
      </c>
      <c r="I21" s="53"/>
      <c r="J21" s="54">
        <v>-15.938992185093056</v>
      </c>
      <c r="K21" s="54">
        <v>-16.068783927683441</v>
      </c>
      <c r="L21" s="54">
        <v>-15.836348402763878</v>
      </c>
    </row>
    <row r="22" spans="1:12" ht="13" x14ac:dyDescent="0.3">
      <c r="A22" s="9" t="s">
        <v>24</v>
      </c>
      <c r="B22" s="3">
        <v>240440.04013443095</v>
      </c>
      <c r="C22" s="3">
        <v>88820.409679283635</v>
      </c>
      <c r="D22" s="3">
        <v>151619.6304551473</v>
      </c>
      <c r="E22" s="3"/>
      <c r="F22" s="52">
        <v>-11.203590682109107</v>
      </c>
      <c r="G22" s="52">
        <v>-26.844615943463417</v>
      </c>
      <c r="H22" s="52">
        <v>1.5105643664408119</v>
      </c>
      <c r="I22" s="53"/>
      <c r="J22" s="54">
        <v>-7.9910535394573241</v>
      </c>
      <c r="K22" s="54">
        <v>-12.260532565654204</v>
      </c>
      <c r="L22" s="54">
        <v>-4.5205126120847208</v>
      </c>
    </row>
    <row r="23" spans="1:12" ht="13" x14ac:dyDescent="0.3">
      <c r="A23" s="9" t="s">
        <v>25</v>
      </c>
      <c r="B23" s="3">
        <v>1473.5289847087674</v>
      </c>
      <c r="C23" s="3">
        <v>806.2009040069629</v>
      </c>
      <c r="D23" s="3">
        <v>667.32808070180454</v>
      </c>
      <c r="F23" s="52">
        <v>-12.179256686822775</v>
      </c>
      <c r="G23" s="52">
        <v>-21.894253195667453</v>
      </c>
      <c r="H23" s="52">
        <v>3.3509827296664518</v>
      </c>
      <c r="I23" s="53"/>
      <c r="J23" s="54">
        <v>-12.902580837344976</v>
      </c>
      <c r="K23" s="54">
        <v>-12.704681966410803</v>
      </c>
      <c r="L23" s="54">
        <v>-13.218938835318825</v>
      </c>
    </row>
    <row r="24" spans="1:12" ht="13" x14ac:dyDescent="0.3">
      <c r="A24" s="9" t="s">
        <v>26</v>
      </c>
      <c r="B24" s="3">
        <v>34346.448330364743</v>
      </c>
      <c r="C24" s="3">
        <v>14230.002123414504</v>
      </c>
      <c r="D24" s="3">
        <v>20116.446206950241</v>
      </c>
      <c r="F24" s="52">
        <v>-11.010665004739124</v>
      </c>
      <c r="G24" s="52">
        <v>-29.163273767644267</v>
      </c>
      <c r="H24" s="52">
        <v>8.6923810840754605</v>
      </c>
      <c r="I24" s="53"/>
      <c r="J24" s="54">
        <v>2.4181881535680967</v>
      </c>
      <c r="K24" s="54">
        <v>-5.6722321580005488</v>
      </c>
      <c r="L24" s="54">
        <v>11.199621519909613</v>
      </c>
    </row>
    <row r="25" spans="1:12" ht="13" x14ac:dyDescent="0.3">
      <c r="A25" s="9" t="s">
        <v>27</v>
      </c>
      <c r="B25" s="3">
        <v>282862.35320511466</v>
      </c>
      <c r="C25" s="3">
        <v>119502.45131580879</v>
      </c>
      <c r="D25" s="3">
        <v>163359.90188930585</v>
      </c>
      <c r="F25" s="52">
        <v>-11.367284037543575</v>
      </c>
      <c r="G25" s="52">
        <v>-28.75776935215001</v>
      </c>
      <c r="H25" s="52">
        <v>7.9003504014628785</v>
      </c>
      <c r="I25" s="53"/>
      <c r="J25" s="54">
        <v>-6.3923058886139321</v>
      </c>
      <c r="K25" s="54">
        <v>-12.083129243437496</v>
      </c>
      <c r="L25" s="54">
        <v>-8.7208470452411091E-2</v>
      </c>
    </row>
    <row r="26" spans="1:12" ht="13" x14ac:dyDescent="0.3">
      <c r="A26" s="9" t="s">
        <v>28</v>
      </c>
      <c r="B26" s="3">
        <v>89576.972045109273</v>
      </c>
      <c r="C26" s="3">
        <v>34234.499744250454</v>
      </c>
      <c r="D26" s="3">
        <v>55342.472300858819</v>
      </c>
      <c r="F26" s="52">
        <v>-11.188096178205836</v>
      </c>
      <c r="G26" s="52">
        <v>-27.101874779347234</v>
      </c>
      <c r="H26" s="52">
        <v>2.6774675279957085</v>
      </c>
      <c r="I26" s="53"/>
      <c r="J26" s="54">
        <v>-8.0054017074279997</v>
      </c>
      <c r="K26" s="54">
        <v>-12.758606185417614</v>
      </c>
      <c r="L26" s="54">
        <v>-3.8639679756906355</v>
      </c>
    </row>
    <row r="27" spans="1:12" ht="13" x14ac:dyDescent="0.3">
      <c r="A27" s="9"/>
      <c r="B27" s="3"/>
      <c r="C27" s="3"/>
      <c r="D27" s="3"/>
      <c r="F27" s="52"/>
      <c r="G27" s="52"/>
      <c r="H27" s="52"/>
      <c r="I27" s="53"/>
      <c r="J27" s="54"/>
      <c r="K27" s="54"/>
      <c r="L27" s="54"/>
    </row>
    <row r="28" spans="1:12" ht="13" x14ac:dyDescent="0.3">
      <c r="A28" s="10" t="s">
        <v>29</v>
      </c>
      <c r="B28" s="7">
        <v>1420720.2290755301</v>
      </c>
      <c r="C28" s="7">
        <v>576931.69841997302</v>
      </c>
      <c r="D28" s="7">
        <v>843788.53065555706</v>
      </c>
      <c r="E28" s="2"/>
      <c r="F28" s="55">
        <v>-11.407901859398937</v>
      </c>
      <c r="G28" s="55">
        <v>-26.20981850797488</v>
      </c>
      <c r="H28" s="55">
        <v>2.67435051945544</v>
      </c>
      <c r="I28" s="56"/>
      <c r="J28" s="57">
        <v>-8.8480921601842404</v>
      </c>
      <c r="K28" s="57">
        <v>-12.544175252335085</v>
      </c>
      <c r="L28" s="57">
        <v>-5.3317114000012626</v>
      </c>
    </row>
    <row r="29" spans="1:12" x14ac:dyDescent="0.25">
      <c r="A29" s="1"/>
      <c r="B29" s="1"/>
      <c r="C29" s="1"/>
      <c r="D29" s="1"/>
      <c r="E29" s="1"/>
      <c r="F29" s="58"/>
      <c r="G29" s="58"/>
      <c r="H29" s="58"/>
      <c r="I29" s="58"/>
      <c r="J29" s="58"/>
      <c r="K29" s="58"/>
      <c r="L29" s="58"/>
    </row>
    <row r="30" spans="1:12" x14ac:dyDescent="0.25">
      <c r="F30" s="53"/>
      <c r="G30" s="53"/>
      <c r="H30" s="53"/>
      <c r="I30" s="53"/>
      <c r="J30" s="53"/>
      <c r="K30" s="53"/>
      <c r="L30" s="53"/>
    </row>
    <row r="31" spans="1:12" x14ac:dyDescent="0.25">
      <c r="A31" s="12" t="s">
        <v>30</v>
      </c>
      <c r="F31" s="53"/>
      <c r="G31" s="53"/>
      <c r="H31" s="53"/>
      <c r="I31" s="53"/>
      <c r="J31" s="53"/>
      <c r="K31" s="53"/>
      <c r="L31" s="53"/>
    </row>
    <row r="32" spans="1:12" x14ac:dyDescent="0.25">
      <c r="F32" s="53"/>
      <c r="G32" s="53"/>
      <c r="H32" s="53"/>
      <c r="I32" s="53"/>
      <c r="J32" s="53"/>
      <c r="K32" s="53"/>
      <c r="L32" s="53"/>
    </row>
    <row r="33" spans="6:12" x14ac:dyDescent="0.25">
      <c r="F33" s="53"/>
      <c r="G33" s="53"/>
      <c r="H33" s="53"/>
      <c r="I33" s="53"/>
      <c r="J33" s="53"/>
      <c r="K33" s="53"/>
      <c r="L33" s="53"/>
    </row>
    <row r="34" spans="6:12" x14ac:dyDescent="0.25">
      <c r="F34" s="53"/>
      <c r="G34" s="53"/>
      <c r="H34" s="53"/>
      <c r="I34" s="53"/>
      <c r="J34" s="53"/>
      <c r="K34" s="53"/>
      <c r="L34" s="53"/>
    </row>
    <row r="35" spans="6:12" x14ac:dyDescent="0.25">
      <c r="F35" s="53"/>
      <c r="G35" s="53"/>
      <c r="H35" s="53"/>
      <c r="I35" s="53"/>
      <c r="J35" s="53"/>
      <c r="K35" s="53"/>
      <c r="L35" s="53"/>
    </row>
    <row r="36" spans="6:12" x14ac:dyDescent="0.25">
      <c r="F36" s="53"/>
      <c r="G36" s="53"/>
      <c r="H36" s="53"/>
      <c r="I36" s="53"/>
      <c r="J36" s="53"/>
      <c r="K36" s="53"/>
      <c r="L36" s="53"/>
    </row>
    <row r="37" spans="6:12" x14ac:dyDescent="0.25">
      <c r="F37" s="53"/>
      <c r="G37" s="53"/>
      <c r="H37" s="53"/>
      <c r="I37" s="53"/>
      <c r="J37" s="53"/>
      <c r="K37" s="53"/>
      <c r="L37" s="53"/>
    </row>
    <row r="38" spans="6:12" x14ac:dyDescent="0.25">
      <c r="F38" s="53"/>
      <c r="G38" s="53"/>
      <c r="H38" s="53"/>
      <c r="I38" s="53"/>
      <c r="J38" s="53"/>
      <c r="K38" s="53"/>
      <c r="L38" s="53"/>
    </row>
    <row r="39" spans="6:12" x14ac:dyDescent="0.25">
      <c r="F39" s="53"/>
      <c r="G39" s="53"/>
      <c r="H39" s="53"/>
      <c r="I39" s="53"/>
      <c r="J39" s="53"/>
      <c r="K39" s="53"/>
      <c r="L39" s="53"/>
    </row>
    <row r="40" spans="6:12" x14ac:dyDescent="0.25">
      <c r="F40" s="53"/>
      <c r="G40" s="53"/>
      <c r="H40" s="53"/>
      <c r="I40" s="53"/>
      <c r="J40" s="53"/>
      <c r="K40" s="53"/>
      <c r="L40" s="53"/>
    </row>
    <row r="41" spans="6:12" x14ac:dyDescent="0.25">
      <c r="F41" s="53"/>
      <c r="G41" s="53"/>
      <c r="H41" s="53"/>
      <c r="I41" s="53"/>
      <c r="J41" s="53"/>
      <c r="K41" s="53"/>
      <c r="L41" s="53"/>
    </row>
    <row r="42" spans="6:12" x14ac:dyDescent="0.25">
      <c r="F42" s="53"/>
      <c r="G42" s="53"/>
      <c r="H42" s="53"/>
      <c r="I42" s="53"/>
      <c r="J42" s="53"/>
      <c r="K42" s="53"/>
      <c r="L42" s="53"/>
    </row>
    <row r="43" spans="6:12" x14ac:dyDescent="0.25">
      <c r="F43" s="53"/>
      <c r="G43" s="53"/>
      <c r="H43" s="53"/>
      <c r="I43" s="53"/>
      <c r="J43" s="53"/>
      <c r="K43" s="53"/>
      <c r="L43" s="53"/>
    </row>
    <row r="44" spans="6:12" x14ac:dyDescent="0.25">
      <c r="F44" s="53"/>
      <c r="G44" s="53"/>
      <c r="H44" s="53"/>
      <c r="I44" s="53"/>
      <c r="J44" s="53"/>
      <c r="K44" s="53"/>
      <c r="L44" s="53"/>
    </row>
    <row r="45" spans="6:12" x14ac:dyDescent="0.25">
      <c r="F45" s="53"/>
      <c r="G45" s="53"/>
      <c r="H45" s="53"/>
      <c r="I45" s="53"/>
      <c r="J45" s="53"/>
      <c r="K45" s="53"/>
      <c r="L45" s="53"/>
    </row>
    <row r="46" spans="6:12" x14ac:dyDescent="0.25">
      <c r="F46" s="53"/>
      <c r="G46" s="53"/>
      <c r="H46" s="53"/>
      <c r="I46" s="53"/>
      <c r="J46" s="53"/>
      <c r="K46" s="53"/>
      <c r="L46" s="53"/>
    </row>
    <row r="47" spans="6:12" x14ac:dyDescent="0.25">
      <c r="F47" s="53"/>
      <c r="G47" s="53"/>
      <c r="H47" s="53"/>
      <c r="I47" s="53"/>
      <c r="J47" s="53"/>
      <c r="K47" s="53"/>
      <c r="L47" s="53"/>
    </row>
  </sheetData>
  <mergeCells count="3">
    <mergeCell ref="B3:D3"/>
    <mergeCell ref="F3:H3"/>
    <mergeCell ref="J3:L3"/>
  </mergeCells>
  <phoneticPr fontId="17" type="noConversion"/>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34"/>
  <sheetViews>
    <sheetView zoomScale="70" zoomScaleNormal="70" workbookViewId="0">
      <selection activeCell="A2" sqref="A2"/>
    </sheetView>
  </sheetViews>
  <sheetFormatPr defaultColWidth="9.1796875" defaultRowHeight="13" x14ac:dyDescent="0.3"/>
  <cols>
    <col min="1" max="1" width="33.453125" style="51" customWidth="1"/>
    <col min="2" max="2" width="13.54296875" style="51" customWidth="1"/>
    <col min="3" max="3" width="14.1796875" style="51" customWidth="1"/>
    <col min="4" max="4" width="9.81640625" style="51" customWidth="1"/>
    <col min="5" max="6" width="12.1796875" style="51" bestFit="1" customWidth="1"/>
    <col min="7" max="7" width="9.1796875" style="51"/>
    <col min="8" max="8" width="14.1796875" style="51" bestFit="1" customWidth="1"/>
    <col min="9" max="9" width="14.81640625" style="51" customWidth="1"/>
    <col min="10" max="14" width="12.1796875" style="51" bestFit="1" customWidth="1"/>
    <col min="15" max="17" width="9.1796875" style="51"/>
    <col min="18" max="20" width="12.1796875" style="51" bestFit="1" customWidth="1"/>
    <col min="21" max="117" width="9.1796875" style="51"/>
    <col min="118" max="119" width="10.1796875" style="51" bestFit="1" customWidth="1"/>
    <col min="120" max="16384" width="9.1796875" style="51"/>
  </cols>
  <sheetData>
    <row r="1" spans="1:12" ht="14.5" x14ac:dyDescent="0.3">
      <c r="A1" s="200" t="s">
        <v>1230</v>
      </c>
    </row>
    <row r="2" spans="1:12" x14ac:dyDescent="0.3">
      <c r="B2" s="201"/>
      <c r="C2" s="201"/>
      <c r="D2" s="201"/>
      <c r="E2" s="201"/>
      <c r="F2" s="201"/>
      <c r="G2" s="201"/>
      <c r="H2" s="201"/>
      <c r="I2" s="201"/>
      <c r="J2" s="201"/>
      <c r="K2" s="201"/>
      <c r="L2" s="202" t="s">
        <v>34</v>
      </c>
    </row>
    <row r="3" spans="1:12" x14ac:dyDescent="0.3">
      <c r="A3" s="203"/>
      <c r="B3" s="204" t="s">
        <v>9</v>
      </c>
      <c r="C3" s="204">
        <v>0</v>
      </c>
      <c r="D3" s="204">
        <v>0</v>
      </c>
      <c r="E3" s="204">
        <v>0</v>
      </c>
      <c r="F3" s="204">
        <v>0</v>
      </c>
      <c r="H3" s="204" t="s">
        <v>10</v>
      </c>
      <c r="I3" s="204">
        <v>0</v>
      </c>
      <c r="J3" s="204">
        <v>0</v>
      </c>
      <c r="K3" s="204"/>
      <c r="L3" s="204"/>
    </row>
    <row r="4" spans="1:12" x14ac:dyDescent="0.3">
      <c r="D4" s="204" t="s">
        <v>35</v>
      </c>
      <c r="E4" s="204">
        <v>0</v>
      </c>
      <c r="F4" s="204">
        <v>0</v>
      </c>
      <c r="J4" s="204" t="s">
        <v>35</v>
      </c>
      <c r="K4" s="204">
        <v>0</v>
      </c>
      <c r="L4" s="204">
        <v>0</v>
      </c>
    </row>
    <row r="5" spans="1:12" x14ac:dyDescent="0.3">
      <c r="A5" s="201"/>
      <c r="B5" s="205">
        <v>2019</v>
      </c>
      <c r="C5" s="205">
        <v>2020</v>
      </c>
      <c r="D5" s="205" t="s">
        <v>5</v>
      </c>
      <c r="E5" s="205" t="s">
        <v>36</v>
      </c>
      <c r="F5" s="205" t="s">
        <v>37</v>
      </c>
      <c r="G5" s="201"/>
      <c r="H5" s="205">
        <v>2019</v>
      </c>
      <c r="I5" s="205">
        <v>2020</v>
      </c>
      <c r="J5" s="205" t="s">
        <v>5</v>
      </c>
      <c r="K5" s="205" t="s">
        <v>36</v>
      </c>
      <c r="L5" s="205" t="s">
        <v>37</v>
      </c>
    </row>
    <row r="7" spans="1:12" x14ac:dyDescent="0.3">
      <c r="A7" s="51" t="s">
        <v>38</v>
      </c>
      <c r="B7" s="206">
        <v>1772615.1882795286</v>
      </c>
      <c r="C7" s="206">
        <v>1790169.3699743776</v>
      </c>
      <c r="D7" s="207">
        <v>0.99029850420534493</v>
      </c>
      <c r="E7" s="207">
        <v>-1.648551962738368</v>
      </c>
      <c r="F7" s="207">
        <v>2.6388504669437127</v>
      </c>
      <c r="H7" s="206">
        <v>8963.289092903462</v>
      </c>
      <c r="I7" s="206">
        <v>8577.9004967516685</v>
      </c>
      <c r="J7" s="207">
        <v>-4.299633674171222</v>
      </c>
      <c r="K7" s="207">
        <v>-3.9024031500138028</v>
      </c>
      <c r="L7" s="207">
        <v>-0.39723052415741922</v>
      </c>
    </row>
    <row r="8" spans="1:12" x14ac:dyDescent="0.3">
      <c r="B8" s="206"/>
      <c r="C8" s="206"/>
      <c r="D8" s="207"/>
      <c r="E8" s="207"/>
      <c r="F8" s="207"/>
      <c r="H8" s="206"/>
      <c r="I8" s="206"/>
      <c r="J8" s="207"/>
      <c r="K8" s="207"/>
      <c r="L8" s="207"/>
    </row>
    <row r="9" spans="1:12" x14ac:dyDescent="0.3">
      <c r="A9" s="51" t="s">
        <v>39</v>
      </c>
      <c r="B9" s="206">
        <v>873664.76524911495</v>
      </c>
      <c r="C9" s="206">
        <v>848916.62408782158</v>
      </c>
      <c r="D9" s="207">
        <v>-2.8326816126362542</v>
      </c>
      <c r="E9" s="207">
        <v>-4.1149672394939074</v>
      </c>
      <c r="F9" s="207">
        <v>1.2822856268576532</v>
      </c>
      <c r="H9" s="206">
        <v>1720.570632592071</v>
      </c>
      <c r="I9" s="206">
        <v>1636.1005936365048</v>
      </c>
      <c r="J9" s="207">
        <v>-4.9094200119125926</v>
      </c>
      <c r="K9" s="207">
        <v>-6.1500575625163538</v>
      </c>
      <c r="L9" s="207">
        <v>1.2406375506037612</v>
      </c>
    </row>
    <row r="10" spans="1:12" x14ac:dyDescent="0.3">
      <c r="A10" s="51" t="s">
        <v>40</v>
      </c>
      <c r="B10" s="206">
        <v>582731.19091731159</v>
      </c>
      <c r="C10" s="206">
        <v>591618.04571841215</v>
      </c>
      <c r="D10" s="207">
        <v>1.5250350315230663</v>
      </c>
      <c r="E10" s="207">
        <v>1.206201336083645</v>
      </c>
      <c r="F10" s="207">
        <v>0.31883369543942131</v>
      </c>
      <c r="H10" s="206">
        <v>17.977192592071216</v>
      </c>
      <c r="I10" s="206">
        <v>18.354713636504709</v>
      </c>
      <c r="J10" s="207">
        <v>2.0999999999999868</v>
      </c>
      <c r="K10" s="207">
        <v>0</v>
      </c>
      <c r="L10" s="207">
        <v>2.0999999999999868</v>
      </c>
    </row>
    <row r="11" spans="1:12" x14ac:dyDescent="0.3">
      <c r="A11" s="51" t="s">
        <v>41</v>
      </c>
      <c r="B11" s="206">
        <v>10530.319916919016</v>
      </c>
      <c r="C11" s="206">
        <v>11369.810254743299</v>
      </c>
      <c r="D11" s="207">
        <v>7.9721256756452208</v>
      </c>
      <c r="E11" s="207">
        <v>6.1065550855995596</v>
      </c>
      <c r="F11" s="207">
        <v>1.8655705900456612</v>
      </c>
      <c r="H11" s="206">
        <v>0</v>
      </c>
      <c r="I11" s="206">
        <v>0</v>
      </c>
      <c r="J11" s="208" t="s">
        <v>42</v>
      </c>
      <c r="K11" s="208" t="s">
        <v>42</v>
      </c>
      <c r="L11" s="209" t="s">
        <v>42</v>
      </c>
    </row>
    <row r="12" spans="1:12" x14ac:dyDescent="0.3">
      <c r="A12" s="51" t="s">
        <v>43</v>
      </c>
      <c r="B12" s="206">
        <v>238089.81630538893</v>
      </c>
      <c r="C12" s="206">
        <v>199077.1674931788</v>
      </c>
      <c r="D12" s="207">
        <v>-16.385685628053096</v>
      </c>
      <c r="E12" s="207">
        <v>-18.897942773905989</v>
      </c>
      <c r="F12" s="207">
        <v>2.5122571458528924</v>
      </c>
      <c r="H12" s="206">
        <v>1702.5934399999999</v>
      </c>
      <c r="I12" s="206">
        <v>1617.7458799999999</v>
      </c>
      <c r="J12" s="207">
        <v>-4.9834304541899295</v>
      </c>
      <c r="K12" s="207">
        <v>-6.2149942447895397</v>
      </c>
      <c r="L12" s="207">
        <v>1.2315637905996102</v>
      </c>
    </row>
    <row r="13" spans="1:12" x14ac:dyDescent="0.3">
      <c r="A13" s="51" t="s">
        <v>44</v>
      </c>
      <c r="B13" s="206">
        <v>24733.537689136436</v>
      </c>
      <c r="C13" s="206">
        <v>29363.155062291222</v>
      </c>
      <c r="D13" s="207">
        <v>18.717974886335103</v>
      </c>
      <c r="E13" s="207">
        <v>10.760578976431583</v>
      </c>
      <c r="F13" s="207">
        <v>7.9573959099035196</v>
      </c>
      <c r="H13" s="206">
        <v>0</v>
      </c>
      <c r="I13" s="206">
        <v>0</v>
      </c>
      <c r="J13" s="208" t="s">
        <v>42</v>
      </c>
      <c r="K13" s="208" t="s">
        <v>42</v>
      </c>
      <c r="L13" s="209" t="s">
        <v>42</v>
      </c>
    </row>
    <row r="14" spans="1:12" x14ac:dyDescent="0.3">
      <c r="A14" s="51" t="s">
        <v>45</v>
      </c>
      <c r="B14" s="206">
        <v>17579.900420359012</v>
      </c>
      <c r="C14" s="206">
        <v>17488.445559196211</v>
      </c>
      <c r="D14" s="207">
        <v>-0.52022399999996061</v>
      </c>
      <c r="E14" s="207">
        <v>-7.3399999999999892</v>
      </c>
      <c r="F14" s="207">
        <v>6.8197760000000285</v>
      </c>
      <c r="H14" s="206">
        <v>0</v>
      </c>
      <c r="I14" s="206">
        <v>0</v>
      </c>
      <c r="J14" s="208" t="s">
        <v>42</v>
      </c>
      <c r="K14" s="208" t="s">
        <v>42</v>
      </c>
      <c r="L14" s="209" t="s">
        <v>42</v>
      </c>
    </row>
    <row r="15" spans="1:12" x14ac:dyDescent="0.3">
      <c r="A15" s="51" t="s">
        <v>46</v>
      </c>
      <c r="B15" s="206">
        <v>88157.88</v>
      </c>
      <c r="C15" s="206">
        <v>78135.75</v>
      </c>
      <c r="D15" s="207">
        <v>-11.368388169043996</v>
      </c>
      <c r="E15" s="207">
        <v>-7.447753348679564</v>
      </c>
      <c r="F15" s="207">
        <v>-3.9206348203644321</v>
      </c>
      <c r="H15" s="206">
        <v>2124.96</v>
      </c>
      <c r="I15" s="206">
        <v>1785.96</v>
      </c>
      <c r="J15" s="207">
        <v>-15.953241472780663</v>
      </c>
      <c r="K15" s="207">
        <v>-12.235349163644866</v>
      </c>
      <c r="L15" s="207">
        <v>-3.7178923091357969</v>
      </c>
    </row>
    <row r="16" spans="1:12" x14ac:dyDescent="0.3">
      <c r="A16" s="51" t="s">
        <v>47</v>
      </c>
      <c r="B16" s="206">
        <v>810792.54303041368</v>
      </c>
      <c r="C16" s="206">
        <v>863116.99588655599</v>
      </c>
      <c r="D16" s="207">
        <v>6.4534945845178511</v>
      </c>
      <c r="E16" s="207">
        <v>1.6396694775901666</v>
      </c>
      <c r="F16" s="207">
        <v>4.8138251069276841</v>
      </c>
      <c r="H16" s="206">
        <v>5117.758460311391</v>
      </c>
      <c r="I16" s="206">
        <v>5155.8399031151639</v>
      </c>
      <c r="J16" s="207">
        <v>0.74410394900614052</v>
      </c>
      <c r="K16" s="207">
        <v>0.31319735219914835</v>
      </c>
      <c r="L16" s="207">
        <v>0.43090659680699217</v>
      </c>
    </row>
    <row r="17" spans="1:12" x14ac:dyDescent="0.3">
      <c r="A17" s="51" t="s">
        <v>48</v>
      </c>
      <c r="B17" s="206">
        <v>500542.11421559908</v>
      </c>
      <c r="C17" s="206">
        <v>499395.85091991781</v>
      </c>
      <c r="D17" s="207">
        <v>-0.22900436609166971</v>
      </c>
      <c r="E17" s="207">
        <v>7.8083644782342046E-2</v>
      </c>
      <c r="F17" s="207">
        <v>-0.30708801087401177</v>
      </c>
      <c r="H17" s="206">
        <v>2369.0127340007616</v>
      </c>
      <c r="I17" s="206">
        <v>2483.6070808437253</v>
      </c>
      <c r="J17" s="207">
        <v>4.8372195386825991</v>
      </c>
      <c r="K17" s="207">
        <v>6.4166155266819231</v>
      </c>
      <c r="L17" s="207">
        <v>-1.579395987999324</v>
      </c>
    </row>
    <row r="18" spans="1:12" x14ac:dyDescent="0.3">
      <c r="A18" s="51" t="s">
        <v>49</v>
      </c>
      <c r="B18" s="206">
        <v>0</v>
      </c>
      <c r="C18" s="206">
        <v>0</v>
      </c>
      <c r="D18" s="208" t="s">
        <v>42</v>
      </c>
      <c r="E18" s="208" t="s">
        <v>42</v>
      </c>
      <c r="F18" s="209" t="s">
        <v>42</v>
      </c>
      <c r="H18" s="206">
        <v>0</v>
      </c>
      <c r="I18" s="206">
        <v>0</v>
      </c>
      <c r="J18" s="208" t="s">
        <v>42</v>
      </c>
      <c r="K18" s="208" t="s">
        <v>42</v>
      </c>
      <c r="L18" s="209" t="s">
        <v>42</v>
      </c>
    </row>
    <row r="19" spans="1:12" x14ac:dyDescent="0.3">
      <c r="A19" s="51" t="s">
        <v>50</v>
      </c>
      <c r="B19" s="206">
        <v>0</v>
      </c>
      <c r="C19" s="206">
        <v>0</v>
      </c>
      <c r="D19" s="208" t="s">
        <v>42</v>
      </c>
      <c r="E19" s="208" t="s">
        <v>42</v>
      </c>
      <c r="F19" s="209" t="s">
        <v>42</v>
      </c>
      <c r="H19" s="206">
        <v>0</v>
      </c>
      <c r="I19" s="206">
        <v>0</v>
      </c>
      <c r="J19" s="208" t="s">
        <v>42</v>
      </c>
      <c r="K19" s="208" t="s">
        <v>42</v>
      </c>
      <c r="L19" s="209" t="s">
        <v>42</v>
      </c>
    </row>
    <row r="20" spans="1:12" x14ac:dyDescent="0.3">
      <c r="A20" s="51" t="s">
        <v>51</v>
      </c>
      <c r="B20" s="206">
        <v>253318.32510297699</v>
      </c>
      <c r="C20" s="206">
        <v>308402.43844449538</v>
      </c>
      <c r="D20" s="207">
        <v>21.745017190969513</v>
      </c>
      <c r="E20" s="207">
        <v>6.9066471611277951</v>
      </c>
      <c r="F20" s="207">
        <v>14.838370029841718</v>
      </c>
      <c r="H20" s="206">
        <v>2724.6357263106293</v>
      </c>
      <c r="I20" s="206">
        <v>2648.4286222714391</v>
      </c>
      <c r="J20" s="207">
        <v>-2.7969648677542889</v>
      </c>
      <c r="K20" s="207">
        <v>-4.9194102956305583</v>
      </c>
      <c r="L20" s="207">
        <v>2.1224454278762694</v>
      </c>
    </row>
    <row r="21" spans="1:12" x14ac:dyDescent="0.3">
      <c r="A21" s="51" t="s">
        <v>52</v>
      </c>
      <c r="B21" s="206">
        <v>56932.103711837583</v>
      </c>
      <c r="C21" s="206">
        <v>55318.706522142878</v>
      </c>
      <c r="D21" s="207">
        <v>-2.8338970185625501</v>
      </c>
      <c r="E21" s="207">
        <v>-8.066321603692673</v>
      </c>
      <c r="F21" s="207">
        <v>5.232424585130123</v>
      </c>
      <c r="H21" s="206">
        <v>24.11</v>
      </c>
      <c r="I21" s="206">
        <v>23.804200000000002</v>
      </c>
      <c r="J21" s="207">
        <v>-1.268353380340099</v>
      </c>
      <c r="K21" s="207">
        <v>-8.0702799285288709</v>
      </c>
      <c r="L21" s="207">
        <v>6.8019265481887716</v>
      </c>
    </row>
    <row r="22" spans="1:12" x14ac:dyDescent="0.3">
      <c r="B22" s="206"/>
      <c r="C22" s="206"/>
      <c r="D22" s="207"/>
      <c r="E22" s="207"/>
      <c r="F22" s="207"/>
      <c r="H22" s="206"/>
      <c r="I22" s="206"/>
      <c r="J22" s="207"/>
      <c r="K22" s="207"/>
      <c r="L22" s="207"/>
    </row>
    <row r="23" spans="1:12" x14ac:dyDescent="0.3">
      <c r="A23" s="51" t="s">
        <v>53</v>
      </c>
      <c r="B23" s="206">
        <v>1439015.8955946115</v>
      </c>
      <c r="C23" s="206">
        <v>1390211.5940031083</v>
      </c>
      <c r="D23" s="207">
        <v>-3.3915053850977039</v>
      </c>
      <c r="E23" s="207">
        <v>-0.99556672283913594</v>
      </c>
      <c r="F23" s="207">
        <v>-2.3959386622585681</v>
      </c>
      <c r="H23" s="206">
        <v>49341.601865144214</v>
      </c>
      <c r="I23" s="206">
        <v>48279.620522531637</v>
      </c>
      <c r="J23" s="207">
        <v>-2.1523041459316281</v>
      </c>
      <c r="K23" s="207">
        <v>0.27165841639192545</v>
      </c>
      <c r="L23" s="207">
        <v>-2.4239625623235534</v>
      </c>
    </row>
    <row r="24" spans="1:12" x14ac:dyDescent="0.3">
      <c r="B24" s="206"/>
      <c r="C24" s="206"/>
      <c r="D24" s="207"/>
      <c r="E24" s="207"/>
      <c r="F24" s="207">
        <v>0</v>
      </c>
      <c r="H24" s="206"/>
      <c r="I24" s="206"/>
      <c r="J24" s="207"/>
      <c r="K24" s="207"/>
      <c r="L24" s="207">
        <v>0</v>
      </c>
    </row>
    <row r="25" spans="1:12" x14ac:dyDescent="0.3">
      <c r="A25" s="51" t="s">
        <v>54</v>
      </c>
      <c r="B25" s="206">
        <v>1438686.7697662108</v>
      </c>
      <c r="C25" s="206">
        <v>1389890.9766569966</v>
      </c>
      <c r="D25" s="207">
        <v>-3.3916898476201025</v>
      </c>
      <c r="E25" s="207">
        <v>-0.99579447687791789</v>
      </c>
      <c r="F25" s="207">
        <v>-2.3958953707421848</v>
      </c>
      <c r="H25" s="206">
        <v>49341.601865144214</v>
      </c>
      <c r="I25" s="206">
        <v>48279.620522531637</v>
      </c>
      <c r="J25" s="207">
        <v>-2.1523041459316281</v>
      </c>
      <c r="K25" s="207">
        <v>0.27165841639192545</v>
      </c>
      <c r="L25" s="207">
        <v>-2.4239625623235534</v>
      </c>
    </row>
    <row r="26" spans="1:12" x14ac:dyDescent="0.3">
      <c r="A26" s="51" t="s">
        <v>55</v>
      </c>
      <c r="B26" s="206">
        <v>971034.18056073354</v>
      </c>
      <c r="C26" s="206">
        <v>923748.46771082783</v>
      </c>
      <c r="D26" s="207">
        <v>-4.8696239325581825</v>
      </c>
      <c r="E26" s="207">
        <v>-1.3865890938889076</v>
      </c>
      <c r="F26" s="207">
        <v>-3.4830348386692749</v>
      </c>
      <c r="H26" s="206">
        <v>22698.861529101319</v>
      </c>
      <c r="I26" s="206">
        <v>22098.862387658141</v>
      </c>
      <c r="J26" s="207">
        <v>-2.6433005931770786</v>
      </c>
      <c r="K26" s="207">
        <v>0.22676158178166128</v>
      </c>
      <c r="L26" s="207">
        <v>-2.8700621749587398</v>
      </c>
    </row>
    <row r="27" spans="1:12" x14ac:dyDescent="0.3">
      <c r="A27" s="51" t="s">
        <v>56</v>
      </c>
      <c r="B27" s="206">
        <v>353926.27533339936</v>
      </c>
      <c r="C27" s="206">
        <v>345640.07864507678</v>
      </c>
      <c r="D27" s="207">
        <v>-2.3412211146281714</v>
      </c>
      <c r="E27" s="207">
        <v>7.1607475309367424E-2</v>
      </c>
      <c r="F27" s="207">
        <v>-2.412828589937539</v>
      </c>
      <c r="H27" s="206">
        <v>25439.953874693274</v>
      </c>
      <c r="I27" s="206">
        <v>24894.979407690756</v>
      </c>
      <c r="J27" s="207">
        <v>-2.1421991159529497</v>
      </c>
      <c r="K27" s="207">
        <v>0.32456158217164449</v>
      </c>
      <c r="L27" s="207">
        <v>-2.466760698124594</v>
      </c>
    </row>
    <row r="28" spans="1:12" x14ac:dyDescent="0.3">
      <c r="A28" s="51" t="s">
        <v>57</v>
      </c>
      <c r="B28" s="206">
        <v>107650.28719256392</v>
      </c>
      <c r="C28" s="206">
        <v>113885.63724710108</v>
      </c>
      <c r="D28" s="207">
        <v>5.7922279792746147</v>
      </c>
      <c r="E28" s="207">
        <v>-1.0362694300518343</v>
      </c>
      <c r="F28" s="207">
        <v>6.8284974093264488</v>
      </c>
      <c r="H28" s="206">
        <v>1202.786461349619</v>
      </c>
      <c r="I28" s="206">
        <v>1285.7787271827426</v>
      </c>
      <c r="J28" s="207">
        <v>6.8999999999999924</v>
      </c>
      <c r="K28" s="207">
        <v>0</v>
      </c>
      <c r="L28" s="207">
        <v>6.8999999999999924</v>
      </c>
    </row>
    <row r="29" spans="1:12" x14ac:dyDescent="0.3">
      <c r="A29" s="51" t="s">
        <v>58</v>
      </c>
      <c r="B29" s="206">
        <v>6076.0266795140906</v>
      </c>
      <c r="C29" s="206">
        <v>6616.7930539908457</v>
      </c>
      <c r="D29" s="207">
        <v>8.9000000000000181</v>
      </c>
      <c r="E29" s="207">
        <v>-1.1774236573251835E-14</v>
      </c>
      <c r="F29" s="207">
        <v>8.9000000000000306</v>
      </c>
      <c r="H29" s="206">
        <v>0</v>
      </c>
      <c r="I29" s="206">
        <v>0</v>
      </c>
      <c r="J29" s="208" t="s">
        <v>42</v>
      </c>
      <c r="K29" s="208" t="s">
        <v>42</v>
      </c>
      <c r="L29" s="209" t="s">
        <v>42</v>
      </c>
    </row>
    <row r="30" spans="1:12" x14ac:dyDescent="0.3">
      <c r="A30" s="51" t="s">
        <v>59</v>
      </c>
      <c r="B30" s="206">
        <v>329.12582840071065</v>
      </c>
      <c r="C30" s="206">
        <v>320.61734611172</v>
      </c>
      <c r="D30" s="207">
        <v>-2.5851761104058881</v>
      </c>
      <c r="E30" s="207">
        <v>1.8306996303677301E-14</v>
      </c>
      <c r="F30" s="207">
        <v>-2.5851761104059063</v>
      </c>
      <c r="H30" s="206">
        <v>0</v>
      </c>
      <c r="I30" s="206">
        <v>0</v>
      </c>
      <c r="J30" s="208" t="s">
        <v>42</v>
      </c>
      <c r="K30" s="208" t="s">
        <v>42</v>
      </c>
      <c r="L30" s="209" t="s">
        <v>42</v>
      </c>
    </row>
    <row r="31" spans="1:12" x14ac:dyDescent="0.3">
      <c r="B31" s="206"/>
      <c r="C31" s="206"/>
      <c r="D31" s="207"/>
      <c r="E31" s="207"/>
      <c r="F31" s="207"/>
      <c r="H31" s="206"/>
      <c r="I31" s="206"/>
      <c r="J31" s="207"/>
      <c r="K31" s="207"/>
      <c r="L31" s="207"/>
    </row>
    <row r="32" spans="1:12" x14ac:dyDescent="0.3">
      <c r="A32" s="51" t="s">
        <v>60</v>
      </c>
      <c r="B32" s="206">
        <v>410192.37324642512</v>
      </c>
      <c r="C32" s="206">
        <v>396731.76744666515</v>
      </c>
      <c r="D32" s="207">
        <v>-3.2815348791659384</v>
      </c>
      <c r="E32" s="207">
        <v>-4.495884586181055</v>
      </c>
      <c r="F32" s="207">
        <v>1.2143497070151166</v>
      </c>
      <c r="H32" s="206">
        <v>13713.451164725851</v>
      </c>
      <c r="I32" s="206">
        <v>13492.016174726399</v>
      </c>
      <c r="J32" s="207">
        <v>-1.6147283957887559</v>
      </c>
      <c r="K32" s="207">
        <v>-2.5156897704808401</v>
      </c>
      <c r="L32" s="207">
        <v>0.90096137469208415</v>
      </c>
    </row>
    <row r="33" spans="1:12" x14ac:dyDescent="0.3">
      <c r="B33" s="206"/>
      <c r="C33" s="206"/>
      <c r="D33" s="207"/>
      <c r="E33" s="207"/>
      <c r="F33" s="207"/>
      <c r="H33" s="206"/>
      <c r="I33" s="206"/>
      <c r="J33" s="207"/>
      <c r="K33" s="207"/>
      <c r="L33" s="207"/>
    </row>
    <row r="34" spans="1:12" x14ac:dyDescent="0.3">
      <c r="A34" s="51" t="s">
        <v>61</v>
      </c>
      <c r="B34" s="206">
        <v>3621823.4571205652</v>
      </c>
      <c r="C34" s="206">
        <v>3577112.731424151</v>
      </c>
      <c r="D34" s="207">
        <v>-1.234481090140167</v>
      </c>
      <c r="E34" s="207">
        <v>-1.7115859535253655</v>
      </c>
      <c r="F34" s="207">
        <v>0.47710486338519842</v>
      </c>
      <c r="H34" s="206">
        <v>72018.342122773523</v>
      </c>
      <c r="I34" s="206">
        <v>70349.53719400971</v>
      </c>
      <c r="J34" s="207">
        <v>-2.3171943140803104</v>
      </c>
      <c r="K34" s="207">
        <v>-0.77859463750503966</v>
      </c>
      <c r="L34" s="207">
        <v>-1.5385996765752707</v>
      </c>
    </row>
    <row r="35" spans="1:12" x14ac:dyDescent="0.3">
      <c r="A35" s="51" t="s">
        <v>62</v>
      </c>
      <c r="B35" s="206">
        <v>414219.37043035444</v>
      </c>
      <c r="C35" s="206">
        <v>362280.94851304888</v>
      </c>
      <c r="D35" s="207">
        <v>-12.538868441459892</v>
      </c>
      <c r="E35" s="207">
        <v>-9.828783296097642</v>
      </c>
      <c r="F35" s="207">
        <v>-2.7100851453622496</v>
      </c>
      <c r="H35" s="206">
        <v>26538.21370188734</v>
      </c>
      <c r="I35" s="206">
        <v>19622.027124350323</v>
      </c>
      <c r="J35" s="207">
        <v>-26.061236280741657</v>
      </c>
      <c r="K35" s="207">
        <v>-46.632868889319312</v>
      </c>
      <c r="L35" s="207">
        <v>20.571632608577655</v>
      </c>
    </row>
    <row r="36" spans="1:12" x14ac:dyDescent="0.3">
      <c r="A36" s="51" t="s">
        <v>63</v>
      </c>
      <c r="B36" s="206">
        <v>37894.042801557065</v>
      </c>
      <c r="C36" s="206">
        <v>34704.983190754632</v>
      </c>
      <c r="D36" s="207">
        <v>-8.4157281066653411</v>
      </c>
      <c r="E36" s="207">
        <v>-4.6776406952845235</v>
      </c>
      <c r="F36" s="207">
        <v>-3.7380874113808176</v>
      </c>
      <c r="H36" s="206">
        <v>603.1712984505574</v>
      </c>
      <c r="I36" s="206">
        <v>1116.9362102523446</v>
      </c>
      <c r="J36" s="207">
        <v>85.177281001526481</v>
      </c>
      <c r="K36" s="207">
        <v>85.184966782195673</v>
      </c>
      <c r="L36" s="207">
        <v>-7.6857806691918995E-3</v>
      </c>
    </row>
    <row r="37" spans="1:12" x14ac:dyDescent="0.3">
      <c r="A37" s="51" t="s">
        <v>64</v>
      </c>
      <c r="B37" s="206">
        <v>3998148.7847493626</v>
      </c>
      <c r="C37" s="206">
        <v>3904688.6967464453</v>
      </c>
      <c r="D37" s="207">
        <v>-2.3375840428803909</v>
      </c>
      <c r="E37" s="207">
        <v>-2.5244382865750281</v>
      </c>
      <c r="F37" s="207">
        <v>0.18685424369463721</v>
      </c>
      <c r="H37" s="206">
        <v>97953.384526210313</v>
      </c>
      <c r="I37" s="206">
        <v>88854.628108107689</v>
      </c>
      <c r="J37" s="207">
        <v>-9.2888637407602648</v>
      </c>
      <c r="K37" s="207">
        <v>-13.731095343195978</v>
      </c>
      <c r="L37" s="207">
        <v>4.4422316024357134</v>
      </c>
    </row>
    <row r="38" spans="1:12" x14ac:dyDescent="0.3">
      <c r="A38" s="201"/>
      <c r="B38" s="201"/>
      <c r="C38" s="201"/>
      <c r="D38" s="201"/>
      <c r="E38" s="201"/>
      <c r="F38" s="201"/>
      <c r="G38" s="201"/>
      <c r="H38" s="201"/>
      <c r="I38" s="201"/>
      <c r="J38" s="201"/>
      <c r="K38" s="201"/>
      <c r="L38" s="201"/>
    </row>
    <row r="40" spans="1:12" ht="14.5" x14ac:dyDescent="0.3">
      <c r="A40" s="51" t="s">
        <v>1231</v>
      </c>
    </row>
    <row r="41" spans="1:12" x14ac:dyDescent="0.3">
      <c r="B41" s="201"/>
      <c r="C41" s="201"/>
      <c r="D41" s="201"/>
      <c r="E41" s="201"/>
      <c r="F41" s="201"/>
      <c r="G41" s="201"/>
      <c r="H41" s="201"/>
      <c r="I41" s="201"/>
      <c r="J41" s="201"/>
      <c r="K41" s="201"/>
      <c r="L41" s="202" t="s">
        <v>34</v>
      </c>
    </row>
    <row r="42" spans="1:12" x14ac:dyDescent="0.3">
      <c r="A42" s="203"/>
      <c r="B42" s="204" t="s">
        <v>11</v>
      </c>
      <c r="C42" s="204"/>
      <c r="D42" s="204"/>
      <c r="E42" s="204"/>
      <c r="F42" s="204"/>
      <c r="H42" s="204" t="s">
        <v>12</v>
      </c>
      <c r="I42" s="204"/>
      <c r="J42" s="204"/>
      <c r="K42" s="204"/>
      <c r="L42" s="204"/>
    </row>
    <row r="43" spans="1:12" x14ac:dyDescent="0.3">
      <c r="D43" s="204" t="s">
        <v>35</v>
      </c>
      <c r="E43" s="204">
        <v>0</v>
      </c>
      <c r="F43" s="204">
        <v>0</v>
      </c>
      <c r="J43" s="204" t="s">
        <v>35</v>
      </c>
      <c r="K43" s="204">
        <v>0</v>
      </c>
      <c r="L43" s="204">
        <v>0</v>
      </c>
    </row>
    <row r="44" spans="1:12" x14ac:dyDescent="0.3">
      <c r="A44" s="201"/>
      <c r="B44" s="205">
        <v>2019</v>
      </c>
      <c r="C44" s="205">
        <v>2020</v>
      </c>
      <c r="D44" s="205" t="s">
        <v>5</v>
      </c>
      <c r="E44" s="205" t="s">
        <v>36</v>
      </c>
      <c r="F44" s="205" t="s">
        <v>37</v>
      </c>
      <c r="G44" s="201"/>
      <c r="H44" s="205">
        <v>2019</v>
      </c>
      <c r="I44" s="205">
        <v>2020</v>
      </c>
      <c r="J44" s="205" t="s">
        <v>5</v>
      </c>
      <c r="K44" s="205" t="s">
        <v>36</v>
      </c>
      <c r="L44" s="205" t="s">
        <v>37</v>
      </c>
    </row>
    <row r="46" spans="1:12" x14ac:dyDescent="0.3">
      <c r="A46" s="51" t="s">
        <v>38</v>
      </c>
      <c r="B46" s="206">
        <v>2071879.830921263</v>
      </c>
      <c r="C46" s="206">
        <v>2192561.6469288915</v>
      </c>
      <c r="D46" s="207">
        <v>5.8247497855108374</v>
      </c>
      <c r="E46" s="207">
        <v>4.2296828800575792</v>
      </c>
      <c r="F46" s="207">
        <v>1.5950669054532582</v>
      </c>
      <c r="H46" s="206">
        <v>456414.37506050005</v>
      </c>
      <c r="I46" s="206">
        <v>446354.74103976082</v>
      </c>
      <c r="J46" s="207">
        <v>-2.2040572274713695</v>
      </c>
      <c r="K46" s="207">
        <v>-6.6666485274284941</v>
      </c>
      <c r="L46" s="207">
        <v>4.4625912999571247</v>
      </c>
    </row>
    <row r="47" spans="1:12" x14ac:dyDescent="0.3">
      <c r="B47" s="206"/>
      <c r="C47" s="206"/>
      <c r="D47" s="207"/>
      <c r="E47" s="207"/>
      <c r="F47" s="207"/>
      <c r="H47" s="206"/>
      <c r="I47" s="206"/>
      <c r="J47" s="207"/>
      <c r="K47" s="207"/>
      <c r="L47" s="207"/>
    </row>
    <row r="48" spans="1:12" x14ac:dyDescent="0.3">
      <c r="A48" s="51" t="s">
        <v>39</v>
      </c>
      <c r="B48" s="206">
        <v>1038087.520977156</v>
      </c>
      <c r="C48" s="206">
        <v>1137967.7542972295</v>
      </c>
      <c r="D48" s="207">
        <v>9.6215618916269978</v>
      </c>
      <c r="E48" s="207">
        <v>4.6788518475274827</v>
      </c>
      <c r="F48" s="207">
        <v>4.9427100440995151</v>
      </c>
      <c r="H48" s="206">
        <v>410721.07695011323</v>
      </c>
      <c r="I48" s="206">
        <v>400398.51025323634</v>
      </c>
      <c r="J48" s="207">
        <v>-2.5132790295372853</v>
      </c>
      <c r="K48" s="207">
        <v>-7.3719066068985146</v>
      </c>
      <c r="L48" s="207">
        <v>4.8586275773612293</v>
      </c>
    </row>
    <row r="49" spans="1:12" x14ac:dyDescent="0.3">
      <c r="A49" s="51" t="s">
        <v>40</v>
      </c>
      <c r="B49" s="206">
        <v>560213.89818323625</v>
      </c>
      <c r="C49" s="206">
        <v>578272.65276851784</v>
      </c>
      <c r="D49" s="207">
        <v>3.2235463353989995</v>
      </c>
      <c r="E49" s="207">
        <v>2.5382018236062844</v>
      </c>
      <c r="F49" s="207">
        <v>0.68534451179271505</v>
      </c>
      <c r="H49" s="206">
        <v>237.34841333684784</v>
      </c>
      <c r="I49" s="206">
        <v>214.11401439627105</v>
      </c>
      <c r="J49" s="207">
        <v>-9.7891528381958235</v>
      </c>
      <c r="K49" s="207">
        <v>-8.9256528409702014</v>
      </c>
      <c r="L49" s="207">
        <v>-0.8634999972256221</v>
      </c>
    </row>
    <row r="50" spans="1:12" x14ac:dyDescent="0.3">
      <c r="A50" s="51" t="s">
        <v>41</v>
      </c>
      <c r="B50" s="206">
        <v>20739.463212088838</v>
      </c>
      <c r="C50" s="206">
        <v>20590.043994833355</v>
      </c>
      <c r="D50" s="207">
        <v>-0.72045845992960911</v>
      </c>
      <c r="E50" s="207">
        <v>-2.3098393015021212</v>
      </c>
      <c r="F50" s="207">
        <v>1.5893808415725121</v>
      </c>
      <c r="H50" s="206">
        <v>168.33715219032001</v>
      </c>
      <c r="I50" s="206">
        <v>171.70389523412641</v>
      </c>
      <c r="J50" s="207">
        <v>1.9999999999999967</v>
      </c>
      <c r="K50" s="207">
        <v>0</v>
      </c>
      <c r="L50" s="207">
        <v>1.9999999999999967</v>
      </c>
    </row>
    <row r="51" spans="1:12" x14ac:dyDescent="0.3">
      <c r="A51" s="51" t="s">
        <v>43</v>
      </c>
      <c r="B51" s="206">
        <v>323917.58227668953</v>
      </c>
      <c r="C51" s="206">
        <v>389098.3451241157</v>
      </c>
      <c r="D51" s="207">
        <v>20.122638107291422</v>
      </c>
      <c r="E51" s="207">
        <v>9.1517971315152806</v>
      </c>
      <c r="F51" s="207">
        <v>10.970840975776142</v>
      </c>
      <c r="H51" s="206">
        <v>34247.997789529196</v>
      </c>
      <c r="I51" s="206">
        <v>34056.931986371419</v>
      </c>
      <c r="J51" s="207">
        <v>-0.55788897304879026</v>
      </c>
      <c r="K51" s="207">
        <v>4.0149641347521037</v>
      </c>
      <c r="L51" s="207">
        <v>-4.5728531078008938</v>
      </c>
    </row>
    <row r="52" spans="1:12" x14ac:dyDescent="0.3">
      <c r="A52" s="51" t="s">
        <v>44</v>
      </c>
      <c r="B52" s="206">
        <v>41243.800175302109</v>
      </c>
      <c r="C52" s="206">
        <v>59305.149895212198</v>
      </c>
      <c r="D52" s="207">
        <v>43.791672064994899</v>
      </c>
      <c r="E52" s="207">
        <v>29.388013198112077</v>
      </c>
      <c r="F52" s="207">
        <v>14.403658866882822</v>
      </c>
      <c r="H52" s="206">
        <v>944.85116884993295</v>
      </c>
      <c r="I52" s="206">
        <v>992.82680147515794</v>
      </c>
      <c r="J52" s="207">
        <v>5.0775862068965454</v>
      </c>
      <c r="K52" s="207">
        <v>3.0172413793103461</v>
      </c>
      <c r="L52" s="207">
        <v>2.0603448275861993</v>
      </c>
    </row>
    <row r="53" spans="1:12" x14ac:dyDescent="0.3">
      <c r="A53" s="51" t="s">
        <v>45</v>
      </c>
      <c r="B53" s="206">
        <v>91972.77712983932</v>
      </c>
      <c r="C53" s="206">
        <v>90701.562514550489</v>
      </c>
      <c r="D53" s="207">
        <v>-1.3821639999999549</v>
      </c>
      <c r="E53" s="207">
        <v>-7.5399999999999707</v>
      </c>
      <c r="F53" s="207">
        <v>6.1578360000000156</v>
      </c>
      <c r="H53" s="206">
        <v>375122.54242620693</v>
      </c>
      <c r="I53" s="206">
        <v>364962.93355575937</v>
      </c>
      <c r="J53" s="207">
        <v>-2.7083439999999803</v>
      </c>
      <c r="K53" s="207">
        <v>-8.4400000000000119</v>
      </c>
      <c r="L53" s="207">
        <v>5.7316560000000312</v>
      </c>
    </row>
    <row r="54" spans="1:12" x14ac:dyDescent="0.3">
      <c r="A54" s="51" t="s">
        <v>46</v>
      </c>
      <c r="B54" s="206">
        <v>570108.46999999986</v>
      </c>
      <c r="C54" s="206">
        <v>579450.97000000044</v>
      </c>
      <c r="D54" s="207">
        <v>1.6387232415614845</v>
      </c>
      <c r="E54" s="207">
        <v>5.9944735867672767</v>
      </c>
      <c r="F54" s="207">
        <v>-4.3557503452057924</v>
      </c>
      <c r="H54" s="206">
        <v>1411.98</v>
      </c>
      <c r="I54" s="206">
        <v>1285.3499999999999</v>
      </c>
      <c r="J54" s="207">
        <v>-8.9682573407555424</v>
      </c>
      <c r="K54" s="207">
        <v>-4.9416557690373244</v>
      </c>
      <c r="L54" s="207">
        <v>-4.026601571718218</v>
      </c>
    </row>
    <row r="55" spans="1:12" x14ac:dyDescent="0.3">
      <c r="A55" s="51" t="s">
        <v>47</v>
      </c>
      <c r="B55" s="206">
        <v>463683.83994410688</v>
      </c>
      <c r="C55" s="206">
        <v>475142.92263166182</v>
      </c>
      <c r="D55" s="207">
        <v>2.4713137919441475</v>
      </c>
      <c r="E55" s="207">
        <v>1.0542458629067311</v>
      </c>
      <c r="F55" s="207">
        <v>1.4170679290374164</v>
      </c>
      <c r="H55" s="206">
        <v>44281.318110386848</v>
      </c>
      <c r="I55" s="206">
        <v>44670.880786524511</v>
      </c>
      <c r="J55" s="207">
        <v>0.87974498673806345</v>
      </c>
      <c r="K55" s="207">
        <v>-0.18019521236048039</v>
      </c>
      <c r="L55" s="207">
        <v>1.0599401990985438</v>
      </c>
    </row>
    <row r="56" spans="1:12" x14ac:dyDescent="0.3">
      <c r="A56" s="51" t="s">
        <v>48</v>
      </c>
      <c r="B56" s="206">
        <v>278959.95583155658</v>
      </c>
      <c r="C56" s="206">
        <v>294583.38829284563</v>
      </c>
      <c r="D56" s="207">
        <v>5.6006004212027092</v>
      </c>
      <c r="E56" s="207">
        <v>6.1697480225251136</v>
      </c>
      <c r="F56" s="207">
        <v>-0.56914760132240438</v>
      </c>
      <c r="H56" s="206">
        <v>9488.6945342565614</v>
      </c>
      <c r="I56" s="206">
        <v>8420.560961971516</v>
      </c>
      <c r="J56" s="207">
        <v>-11.256907559083244</v>
      </c>
      <c r="K56" s="207">
        <v>-9.8197355491272127</v>
      </c>
      <c r="L56" s="207">
        <v>-1.437172009956031</v>
      </c>
    </row>
    <row r="57" spans="1:12" x14ac:dyDescent="0.3">
      <c r="A57" s="51" t="s">
        <v>49</v>
      </c>
      <c r="B57" s="206">
        <v>1436.2491574871542</v>
      </c>
      <c r="C57" s="206">
        <v>1248.595208037925</v>
      </c>
      <c r="D57" s="207">
        <v>-13.065556799180062</v>
      </c>
      <c r="E57" s="207">
        <v>0</v>
      </c>
      <c r="F57" s="207">
        <v>-13.065556799180062</v>
      </c>
      <c r="H57" s="206">
        <v>26852.071834836908</v>
      </c>
      <c r="I57" s="206">
        <v>27720.429230984028</v>
      </c>
      <c r="J57" s="207">
        <v>3.2338562234164132</v>
      </c>
      <c r="K57" s="207">
        <v>3.7071534354198308</v>
      </c>
      <c r="L57" s="207">
        <v>-0.47329721200341757</v>
      </c>
    </row>
    <row r="58" spans="1:12" x14ac:dyDescent="0.3">
      <c r="A58" s="51" t="s">
        <v>50</v>
      </c>
      <c r="B58" s="206">
        <v>0</v>
      </c>
      <c r="C58" s="206">
        <v>0</v>
      </c>
      <c r="D58" s="208" t="s">
        <v>42</v>
      </c>
      <c r="E58" s="208" t="s">
        <v>42</v>
      </c>
      <c r="F58" s="209" t="s">
        <v>42</v>
      </c>
      <c r="H58" s="206">
        <v>336.89183961623462</v>
      </c>
      <c r="I58" s="206">
        <v>463.96131224222529</v>
      </c>
      <c r="J58" s="207">
        <v>37.718180639442025</v>
      </c>
      <c r="K58" s="207">
        <v>25.286821750646272</v>
      </c>
      <c r="L58" s="207">
        <v>12.431358888795753</v>
      </c>
    </row>
    <row r="59" spans="1:12" x14ac:dyDescent="0.3">
      <c r="A59" s="51" t="s">
        <v>51</v>
      </c>
      <c r="B59" s="206">
        <v>37971.535915689223</v>
      </c>
      <c r="C59" s="206">
        <v>37823.158967339172</v>
      </c>
      <c r="D59" s="207">
        <v>-0.39075835299236344</v>
      </c>
      <c r="E59" s="207">
        <v>-2.2967306714913995</v>
      </c>
      <c r="F59" s="207">
        <v>1.905972318499036</v>
      </c>
      <c r="H59" s="206">
        <v>1251.6899016771413</v>
      </c>
      <c r="I59" s="206">
        <v>1741.371881326746</v>
      </c>
      <c r="J59" s="207">
        <v>39.121668952787672</v>
      </c>
      <c r="K59" s="207">
        <v>18.736111488486255</v>
      </c>
      <c r="L59" s="207">
        <v>20.385557464301417</v>
      </c>
    </row>
    <row r="60" spans="1:12" x14ac:dyDescent="0.3">
      <c r="A60" s="51" t="s">
        <v>52</v>
      </c>
      <c r="B60" s="206">
        <v>145316.09903937395</v>
      </c>
      <c r="C60" s="206">
        <v>141487.78016343905</v>
      </c>
      <c r="D60" s="207">
        <v>-2.6344767725271803</v>
      </c>
      <c r="E60" s="207">
        <v>-7.8798253069414033</v>
      </c>
      <c r="F60" s="207">
        <v>5.245348534414223</v>
      </c>
      <c r="H60" s="206">
        <v>6351.97</v>
      </c>
      <c r="I60" s="206">
        <v>6324.5573999999997</v>
      </c>
      <c r="J60" s="207">
        <v>-0.4315606024587737</v>
      </c>
      <c r="K60" s="207">
        <v>-7.2919560833520194</v>
      </c>
      <c r="L60" s="207">
        <v>6.8603954808932457</v>
      </c>
    </row>
    <row r="61" spans="1:12" x14ac:dyDescent="0.3">
      <c r="B61" s="206"/>
      <c r="C61" s="206"/>
      <c r="D61" s="207"/>
      <c r="E61" s="207"/>
      <c r="F61" s="207"/>
      <c r="H61" s="206"/>
      <c r="I61" s="206"/>
      <c r="J61" s="207"/>
      <c r="K61" s="207"/>
      <c r="L61" s="207"/>
    </row>
    <row r="62" spans="1:12" x14ac:dyDescent="0.3">
      <c r="A62" s="51" t="s">
        <v>53</v>
      </c>
      <c r="B62" s="206">
        <v>4444221.8597791605</v>
      </c>
      <c r="C62" s="206">
        <v>4356234.7459850311</v>
      </c>
      <c r="D62" s="207">
        <v>-1.9798092122813495</v>
      </c>
      <c r="E62" s="207">
        <v>0.72806400450533881</v>
      </c>
      <c r="F62" s="207">
        <v>-2.7078732167866884</v>
      </c>
      <c r="H62" s="206">
        <v>79092.070327076042</v>
      </c>
      <c r="I62" s="206">
        <v>77163.2600664356</v>
      </c>
      <c r="J62" s="207">
        <v>-2.4386898113351601</v>
      </c>
      <c r="K62" s="207">
        <v>-1.0815500061434904</v>
      </c>
      <c r="L62" s="207">
        <v>-1.3571398051916697</v>
      </c>
    </row>
    <row r="63" spans="1:12" x14ac:dyDescent="0.3">
      <c r="B63" s="206"/>
      <c r="C63" s="206"/>
      <c r="D63" s="207"/>
      <c r="E63" s="207"/>
      <c r="F63" s="207">
        <v>0</v>
      </c>
      <c r="H63" s="206"/>
      <c r="I63" s="206"/>
      <c r="J63" s="207"/>
      <c r="K63" s="207"/>
      <c r="L63" s="207">
        <v>0</v>
      </c>
    </row>
    <row r="64" spans="1:12" x14ac:dyDescent="0.3">
      <c r="A64" s="51" t="s">
        <v>54</v>
      </c>
      <c r="B64" s="206">
        <v>4443929.2074513836</v>
      </c>
      <c r="C64" s="206">
        <v>4355956.3829311887</v>
      </c>
      <c r="D64" s="207">
        <v>-1.9796180455054497</v>
      </c>
      <c r="E64" s="207">
        <v>0.72811195072945134</v>
      </c>
      <c r="F64" s="207">
        <v>-2.7077299962349013</v>
      </c>
      <c r="H64" s="206">
        <v>79064.401888966502</v>
      </c>
      <c r="I64" s="206">
        <v>77137.75920181851</v>
      </c>
      <c r="J64" s="207">
        <v>-2.4368016972463269</v>
      </c>
      <c r="K64" s="207">
        <v>-1.0819284925253918</v>
      </c>
      <c r="L64" s="207">
        <v>-1.3548732047209351</v>
      </c>
    </row>
    <row r="65" spans="1:12" x14ac:dyDescent="0.3">
      <c r="A65" s="51" t="s">
        <v>55</v>
      </c>
      <c r="B65" s="206">
        <v>2383588.6246119211</v>
      </c>
      <c r="C65" s="206">
        <v>2251246.408865402</v>
      </c>
      <c r="D65" s="207">
        <v>-5.552225513245439</v>
      </c>
      <c r="E65" s="207">
        <v>-1.8123955359060275</v>
      </c>
      <c r="F65" s="207">
        <v>-3.7398299773394115</v>
      </c>
      <c r="H65" s="206">
        <v>53235.28801654913</v>
      </c>
      <c r="I65" s="206">
        <v>50687.326422858532</v>
      </c>
      <c r="J65" s="207">
        <v>-4.7862267466243793</v>
      </c>
      <c r="K65" s="207">
        <v>-0.94758198049872155</v>
      </c>
      <c r="L65" s="207">
        <v>-3.8386447661256575</v>
      </c>
    </row>
    <row r="66" spans="1:12" x14ac:dyDescent="0.3">
      <c r="A66" s="51" t="s">
        <v>56</v>
      </c>
      <c r="B66" s="206">
        <v>1826432.2250710346</v>
      </c>
      <c r="C66" s="206">
        <v>1857658.4479038191</v>
      </c>
      <c r="D66" s="207">
        <v>1.7096841812222214</v>
      </c>
      <c r="E66" s="207">
        <v>4.297438975490218</v>
      </c>
      <c r="F66" s="207">
        <v>-2.5877547942679966</v>
      </c>
      <c r="H66" s="206">
        <v>9820.9391825208131</v>
      </c>
      <c r="I66" s="206">
        <v>9411.952072969143</v>
      </c>
      <c r="J66" s="207">
        <v>-4.1644398967420582</v>
      </c>
      <c r="K66" s="207">
        <v>-2.5356866574784167</v>
      </c>
      <c r="L66" s="207">
        <v>-1.6287532392636415</v>
      </c>
    </row>
    <row r="67" spans="1:12" x14ac:dyDescent="0.3">
      <c r="A67" s="51" t="s">
        <v>57</v>
      </c>
      <c r="B67" s="206">
        <v>227833.93531190872</v>
      </c>
      <c r="C67" s="206">
        <v>239491.47352751129</v>
      </c>
      <c r="D67" s="207">
        <v>5.1166821130676592</v>
      </c>
      <c r="E67" s="207">
        <v>-1.6682113067655384</v>
      </c>
      <c r="F67" s="207">
        <v>6.7848934198331978</v>
      </c>
      <c r="H67" s="206">
        <v>14272.167067178238</v>
      </c>
      <c r="I67" s="206">
        <v>15147.968404850581</v>
      </c>
      <c r="J67" s="207">
        <v>6.13642857142856</v>
      </c>
      <c r="K67" s="207">
        <v>-0.71428571428572352</v>
      </c>
      <c r="L67" s="207">
        <v>6.8507142857142833</v>
      </c>
    </row>
    <row r="68" spans="1:12" x14ac:dyDescent="0.3">
      <c r="A68" s="51" t="s">
        <v>58</v>
      </c>
      <c r="B68" s="206">
        <v>6074.4224565186987</v>
      </c>
      <c r="C68" s="206">
        <v>7560.052634455843</v>
      </c>
      <c r="D68" s="207">
        <v>24.457142857142852</v>
      </c>
      <c r="E68" s="207">
        <v>14.285714285714285</v>
      </c>
      <c r="F68" s="207">
        <v>10.171428571428567</v>
      </c>
      <c r="H68" s="206">
        <v>1736.0076227183117</v>
      </c>
      <c r="I68" s="206">
        <v>1890.5123011402416</v>
      </c>
      <c r="J68" s="207">
        <v>8.9000000000000057</v>
      </c>
      <c r="K68" s="207">
        <v>0</v>
      </c>
      <c r="L68" s="207">
        <v>8.9000000000000057</v>
      </c>
    </row>
    <row r="69" spans="1:12" x14ac:dyDescent="0.3">
      <c r="A69" s="51" t="s">
        <v>59</v>
      </c>
      <c r="B69" s="206">
        <v>292.65232777651033</v>
      </c>
      <c r="C69" s="206">
        <v>278.36305384270833</v>
      </c>
      <c r="D69" s="207">
        <v>-4.8826790623426346</v>
      </c>
      <c r="E69" s="207">
        <v>0</v>
      </c>
      <c r="F69" s="207">
        <v>-4.8826790623426346</v>
      </c>
      <c r="H69" s="206">
        <v>27.668438109538709</v>
      </c>
      <c r="I69" s="206">
        <v>25.500864617086368</v>
      </c>
      <c r="J69" s="207">
        <v>-7.8341013824884786</v>
      </c>
      <c r="K69" s="207">
        <v>0</v>
      </c>
      <c r="L69" s="207">
        <v>-7.8341013824884786</v>
      </c>
    </row>
    <row r="70" spans="1:12" x14ac:dyDescent="0.3">
      <c r="B70" s="206"/>
      <c r="C70" s="206"/>
      <c r="D70" s="207"/>
      <c r="E70" s="207"/>
      <c r="F70" s="207"/>
      <c r="H70" s="206"/>
      <c r="I70" s="206"/>
      <c r="J70" s="207"/>
      <c r="K70" s="207"/>
      <c r="L70" s="207"/>
    </row>
    <row r="71" spans="1:12" x14ac:dyDescent="0.3">
      <c r="A71" s="51" t="s">
        <v>60</v>
      </c>
      <c r="B71" s="206">
        <v>588385.48869296396</v>
      </c>
      <c r="C71" s="206">
        <v>579194.7777105018</v>
      </c>
      <c r="D71" s="207">
        <v>-1.562022034717129</v>
      </c>
      <c r="E71" s="207">
        <v>-2.7649844232904974</v>
      </c>
      <c r="F71" s="207">
        <v>1.2029623885733685</v>
      </c>
      <c r="H71" s="206">
        <v>48234.575379203932</v>
      </c>
      <c r="I71" s="206">
        <v>46355.983680037949</v>
      </c>
      <c r="J71" s="207">
        <v>-3.894699361188795</v>
      </c>
      <c r="K71" s="207">
        <v>-4.8455952169801986</v>
      </c>
      <c r="L71" s="207">
        <v>0.95089585579140357</v>
      </c>
    </row>
    <row r="72" spans="1:12" x14ac:dyDescent="0.3">
      <c r="B72" s="206"/>
      <c r="C72" s="206"/>
      <c r="D72" s="207"/>
      <c r="E72" s="207"/>
      <c r="F72" s="207"/>
      <c r="H72" s="206">
        <v>0</v>
      </c>
      <c r="I72" s="206">
        <v>0</v>
      </c>
      <c r="J72" s="207">
        <v>0</v>
      </c>
      <c r="K72" s="207">
        <v>0</v>
      </c>
      <c r="L72" s="207"/>
    </row>
    <row r="73" spans="1:12" x14ac:dyDescent="0.3">
      <c r="A73" s="51" t="s">
        <v>61</v>
      </c>
      <c r="B73" s="206">
        <v>7104487.1793933865</v>
      </c>
      <c r="C73" s="206">
        <v>7127991.1706244247</v>
      </c>
      <c r="D73" s="207">
        <v>0.33083304449069484</v>
      </c>
      <c r="E73" s="207">
        <v>1.4599499783015575</v>
      </c>
      <c r="F73" s="207">
        <v>-1.1291169338108626</v>
      </c>
      <c r="H73" s="206">
        <v>583741.02076678001</v>
      </c>
      <c r="I73" s="206">
        <v>569873.98478623433</v>
      </c>
      <c r="J73" s="207">
        <v>-2.3755459162918635</v>
      </c>
      <c r="K73" s="207">
        <v>-5.7594401604272161</v>
      </c>
      <c r="L73" s="207">
        <v>3.3838942441353526</v>
      </c>
    </row>
    <row r="74" spans="1:12" x14ac:dyDescent="0.3">
      <c r="A74" s="51" t="s">
        <v>62</v>
      </c>
      <c r="B74" s="206">
        <v>771326.26362023072</v>
      </c>
      <c r="C74" s="206">
        <v>698131.93441949587</v>
      </c>
      <c r="D74" s="207">
        <v>-9.4894122828381633</v>
      </c>
      <c r="E74" s="207">
        <v>-6.1937461480930835</v>
      </c>
      <c r="F74" s="207">
        <v>-3.2956661347450797</v>
      </c>
      <c r="H74" s="206">
        <v>70972.271633494456</v>
      </c>
      <c r="I74" s="206">
        <v>54999.348104226854</v>
      </c>
      <c r="J74" s="207">
        <v>-22.505864842191954</v>
      </c>
      <c r="K74" s="207">
        <v>-28.418832542003681</v>
      </c>
      <c r="L74" s="207">
        <v>5.9129676998117269</v>
      </c>
    </row>
    <row r="75" spans="1:12" x14ac:dyDescent="0.3">
      <c r="A75" s="51" t="s">
        <v>63</v>
      </c>
      <c r="B75" s="206">
        <v>69105.683360997937</v>
      </c>
      <c r="C75" s="206">
        <v>65255.845277797933</v>
      </c>
      <c r="D75" s="207">
        <v>-5.5709427878587281</v>
      </c>
      <c r="E75" s="207">
        <v>-6.5969954521367651</v>
      </c>
      <c r="F75" s="207">
        <v>1.026052664278037</v>
      </c>
      <c r="H75" s="206">
        <v>4398.1580006660006</v>
      </c>
      <c r="I75" s="206">
        <v>4958.7383864230333</v>
      </c>
      <c r="J75" s="207">
        <v>12.745799165744968</v>
      </c>
      <c r="K75" s="207">
        <v>29.454713913093372</v>
      </c>
      <c r="L75" s="207">
        <v>-16.708914747348402</v>
      </c>
    </row>
    <row r="76" spans="1:12" x14ac:dyDescent="0.3">
      <c r="A76" s="51" t="s">
        <v>64</v>
      </c>
      <c r="B76" s="206">
        <v>7806707.7596526193</v>
      </c>
      <c r="C76" s="206">
        <v>7760867.2597661223</v>
      </c>
      <c r="D76" s="207">
        <v>-0.58719374796395252</v>
      </c>
      <c r="E76" s="207">
        <v>0.77506253523405999</v>
      </c>
      <c r="F76" s="207">
        <v>-1.3622562831980125</v>
      </c>
      <c r="H76" s="206">
        <v>650315.13439960848</v>
      </c>
      <c r="I76" s="206">
        <v>619914.59450403822</v>
      </c>
      <c r="J76" s="207">
        <v>-4.6747397204029397</v>
      </c>
      <c r="K76" s="207">
        <v>-8.4705349379738593</v>
      </c>
      <c r="L76" s="207">
        <v>3.7957952175709195</v>
      </c>
    </row>
    <row r="77" spans="1:12" x14ac:dyDescent="0.3">
      <c r="A77" s="201"/>
      <c r="B77" s="201"/>
      <c r="C77" s="201"/>
      <c r="D77" s="201"/>
      <c r="E77" s="201"/>
      <c r="F77" s="201"/>
      <c r="G77" s="201"/>
      <c r="H77" s="201"/>
      <c r="I77" s="201"/>
      <c r="J77" s="201"/>
      <c r="K77" s="201"/>
      <c r="L77" s="201"/>
    </row>
    <row r="79" spans="1:12" ht="14.5" x14ac:dyDescent="0.3">
      <c r="A79" s="51" t="s">
        <v>1231</v>
      </c>
    </row>
    <row r="80" spans="1:12" x14ac:dyDescent="0.3">
      <c r="B80" s="201"/>
      <c r="C80" s="201"/>
      <c r="D80" s="201"/>
      <c r="E80" s="201"/>
      <c r="F80" s="202"/>
      <c r="G80" s="201"/>
      <c r="H80" s="201"/>
      <c r="I80" s="201"/>
      <c r="J80" s="201"/>
      <c r="K80" s="201"/>
      <c r="L80" s="202" t="s">
        <v>34</v>
      </c>
    </row>
    <row r="81" spans="1:12" x14ac:dyDescent="0.3">
      <c r="A81" s="203"/>
      <c r="B81" s="204" t="s">
        <v>13</v>
      </c>
      <c r="C81" s="204"/>
      <c r="D81" s="204"/>
      <c r="E81" s="204"/>
      <c r="F81" s="204"/>
      <c r="H81" s="204" t="s">
        <v>14</v>
      </c>
      <c r="I81" s="204"/>
      <c r="J81" s="204"/>
      <c r="K81" s="204"/>
      <c r="L81" s="204"/>
    </row>
    <row r="82" spans="1:12" x14ac:dyDescent="0.3">
      <c r="D82" s="204" t="s">
        <v>35</v>
      </c>
      <c r="E82" s="204">
        <v>0</v>
      </c>
      <c r="F82" s="204">
        <v>0</v>
      </c>
      <c r="J82" s="204" t="s">
        <v>35</v>
      </c>
      <c r="K82" s="204">
        <v>0</v>
      </c>
      <c r="L82" s="204">
        <v>0</v>
      </c>
    </row>
    <row r="83" spans="1:12" x14ac:dyDescent="0.3">
      <c r="A83" s="201"/>
      <c r="B83" s="205">
        <v>2019</v>
      </c>
      <c r="C83" s="205">
        <v>2020</v>
      </c>
      <c r="D83" s="205" t="s">
        <v>5</v>
      </c>
      <c r="E83" s="205" t="s">
        <v>36</v>
      </c>
      <c r="F83" s="205" t="s">
        <v>37</v>
      </c>
      <c r="G83" s="201"/>
      <c r="H83" s="205">
        <v>2019</v>
      </c>
      <c r="I83" s="205">
        <v>2020</v>
      </c>
      <c r="J83" s="205" t="s">
        <v>5</v>
      </c>
      <c r="K83" s="205" t="s">
        <v>36</v>
      </c>
      <c r="L83" s="205" t="s">
        <v>37</v>
      </c>
    </row>
    <row r="85" spans="1:12" x14ac:dyDescent="0.3">
      <c r="A85" s="51" t="s">
        <v>38</v>
      </c>
      <c r="B85" s="206">
        <v>890766.25779944134</v>
      </c>
      <c r="C85" s="206">
        <v>880885.92242480756</v>
      </c>
      <c r="D85" s="207">
        <v>-1.1091950652736071</v>
      </c>
      <c r="E85" s="207">
        <v>-2.8872701473845943</v>
      </c>
      <c r="F85" s="207">
        <v>1.7780750821109872</v>
      </c>
      <c r="H85" s="206">
        <v>2835104.9372166432</v>
      </c>
      <c r="I85" s="206">
        <v>3046039.1335594198</v>
      </c>
      <c r="J85" s="207">
        <v>7.4400842654473527</v>
      </c>
      <c r="K85" s="207">
        <v>6.3749551431588918</v>
      </c>
      <c r="L85" s="207">
        <v>1.0651291222884609</v>
      </c>
    </row>
    <row r="86" spans="1:12" x14ac:dyDescent="0.3">
      <c r="B86" s="206"/>
      <c r="C86" s="206"/>
      <c r="D86" s="207"/>
      <c r="E86" s="207"/>
      <c r="F86" s="207"/>
      <c r="H86" s="206"/>
      <c r="I86" s="206"/>
      <c r="J86" s="207"/>
      <c r="K86" s="207"/>
      <c r="L86" s="207"/>
    </row>
    <row r="87" spans="1:12" x14ac:dyDescent="0.3">
      <c r="A87" s="51" t="s">
        <v>39</v>
      </c>
      <c r="B87" s="206">
        <v>60857.697430673121</v>
      </c>
      <c r="C87" s="206">
        <v>64118.370230766559</v>
      </c>
      <c r="D87" s="207">
        <v>5.3578642271306407</v>
      </c>
      <c r="E87" s="207">
        <v>2.2183937569122842</v>
      </c>
      <c r="F87" s="207">
        <v>3.1394704702183565</v>
      </c>
      <c r="H87" s="206">
        <v>1377751.7688932188</v>
      </c>
      <c r="I87" s="206">
        <v>1511909.1384981121</v>
      </c>
      <c r="J87" s="207">
        <v>9.7374122562488239</v>
      </c>
      <c r="K87" s="207">
        <v>6.4446690068837329</v>
      </c>
      <c r="L87" s="207">
        <v>3.292743249365091</v>
      </c>
    </row>
    <row r="88" spans="1:12" x14ac:dyDescent="0.3">
      <c r="A88" s="51" t="s">
        <v>40</v>
      </c>
      <c r="B88" s="206">
        <v>501.02114940795104</v>
      </c>
      <c r="C88" s="206">
        <v>536.64768056994421</v>
      </c>
      <c r="D88" s="207">
        <v>7.1107838868863116</v>
      </c>
      <c r="E88" s="207">
        <v>6.9988214659416039</v>
      </c>
      <c r="F88" s="207">
        <v>0.11196242094470765</v>
      </c>
      <c r="H88" s="206">
        <v>411943.86400923424</v>
      </c>
      <c r="I88" s="206">
        <v>504332.16932872625</v>
      </c>
      <c r="J88" s="207">
        <v>22.427401738752685</v>
      </c>
      <c r="K88" s="207">
        <v>20.912153550490284</v>
      </c>
      <c r="L88" s="207">
        <v>1.5152481882624009</v>
      </c>
    </row>
    <row r="89" spans="1:12" x14ac:dyDescent="0.3">
      <c r="A89" s="51" t="s">
        <v>41</v>
      </c>
      <c r="B89" s="206">
        <v>0</v>
      </c>
      <c r="C89" s="206">
        <v>0</v>
      </c>
      <c r="D89" s="208" t="s">
        <v>42</v>
      </c>
      <c r="E89" s="208" t="s">
        <v>42</v>
      </c>
      <c r="F89" s="209" t="s">
        <v>42</v>
      </c>
      <c r="H89" s="206">
        <v>14695.266670697367</v>
      </c>
      <c r="I89" s="206">
        <v>10759.580277801322</v>
      </c>
      <c r="J89" s="207">
        <v>-26.782000497778487</v>
      </c>
      <c r="K89" s="207">
        <v>-27.878691926796044</v>
      </c>
      <c r="L89" s="207">
        <v>1.0966914290175573</v>
      </c>
    </row>
    <row r="90" spans="1:12" x14ac:dyDescent="0.3">
      <c r="A90" s="51" t="s">
        <v>43</v>
      </c>
      <c r="B90" s="206">
        <v>56683.33202016892</v>
      </c>
      <c r="C90" s="206">
        <v>59934.625580086969</v>
      </c>
      <c r="D90" s="207">
        <v>5.7358899769004088</v>
      </c>
      <c r="E90" s="207">
        <v>2.9096465447132616</v>
      </c>
      <c r="F90" s="207">
        <v>2.8262434321871472</v>
      </c>
      <c r="H90" s="206">
        <v>682711.52185760834</v>
      </c>
      <c r="I90" s="206">
        <v>695244.89238649886</v>
      </c>
      <c r="J90" s="207">
        <v>1.8358223243088283</v>
      </c>
      <c r="K90" s="207">
        <v>-0.37889998777536227</v>
      </c>
      <c r="L90" s="207">
        <v>2.2147223120841906</v>
      </c>
    </row>
    <row r="91" spans="1:12" x14ac:dyDescent="0.3">
      <c r="A91" s="51" t="s">
        <v>44</v>
      </c>
      <c r="B91" s="206">
        <v>15.939152734680293</v>
      </c>
      <c r="C91" s="206">
        <v>16.257935789373899</v>
      </c>
      <c r="D91" s="207">
        <v>2.0000000000000004</v>
      </c>
      <c r="E91" s="207">
        <v>0</v>
      </c>
      <c r="F91" s="207">
        <v>2.0000000000000004</v>
      </c>
      <c r="H91" s="206">
        <v>204944.34695731263</v>
      </c>
      <c r="I91" s="206">
        <v>238755.48810271054</v>
      </c>
      <c r="J91" s="207">
        <v>16.497718354944599</v>
      </c>
      <c r="K91" s="207">
        <v>6.6697584411633981</v>
      </c>
      <c r="L91" s="207">
        <v>9.8279599137811999</v>
      </c>
    </row>
    <row r="92" spans="1:12" x14ac:dyDescent="0.3">
      <c r="A92" s="51" t="s">
        <v>45</v>
      </c>
      <c r="B92" s="206">
        <v>3657.4051083615714</v>
      </c>
      <c r="C92" s="206">
        <v>3630.8390343202727</v>
      </c>
      <c r="D92" s="207">
        <v>-0.72636399999997792</v>
      </c>
      <c r="E92" s="207">
        <v>-9.1399999999999988</v>
      </c>
      <c r="F92" s="207">
        <v>8.4136360000000217</v>
      </c>
      <c r="H92" s="206">
        <v>63456.769398366174</v>
      </c>
      <c r="I92" s="206">
        <v>62817.008402374973</v>
      </c>
      <c r="J92" s="207">
        <v>-1.0081839999999631</v>
      </c>
      <c r="K92" s="207">
        <v>-6.8399999999999972</v>
      </c>
      <c r="L92" s="207">
        <v>5.8318160000000336</v>
      </c>
    </row>
    <row r="93" spans="1:12" x14ac:dyDescent="0.3">
      <c r="A93" s="51" t="s">
        <v>46</v>
      </c>
      <c r="B93" s="206">
        <v>97230.9</v>
      </c>
      <c r="C93" s="206">
        <v>87714.99</v>
      </c>
      <c r="D93" s="207">
        <v>-9.7869195903771224</v>
      </c>
      <c r="E93" s="207">
        <v>-5.7817970045136429</v>
      </c>
      <c r="F93" s="207">
        <v>-4.0051225858634796</v>
      </c>
      <c r="H93" s="206">
        <v>88437.48</v>
      </c>
      <c r="I93" s="206">
        <v>96414.78</v>
      </c>
      <c r="J93" s="207">
        <v>9.0202705911566046</v>
      </c>
      <c r="K93" s="207">
        <v>13.842807272822627</v>
      </c>
      <c r="L93" s="207">
        <v>-4.8225366816660227</v>
      </c>
    </row>
    <row r="94" spans="1:12" x14ac:dyDescent="0.3">
      <c r="A94" s="51" t="s">
        <v>47</v>
      </c>
      <c r="B94" s="206">
        <v>732677.66036876827</v>
      </c>
      <c r="C94" s="206">
        <v>729052.56219404098</v>
      </c>
      <c r="D94" s="207">
        <v>-0.49477394641768113</v>
      </c>
      <c r="E94" s="207">
        <v>-2.9272351951285622</v>
      </c>
      <c r="F94" s="207">
        <v>2.4324612487108812</v>
      </c>
      <c r="H94" s="206">
        <v>1368915.6883234242</v>
      </c>
      <c r="I94" s="206">
        <v>1437715.2150613074</v>
      </c>
      <c r="J94" s="207">
        <v>5.0258410598059005</v>
      </c>
      <c r="K94" s="207">
        <v>5.8223378936993493</v>
      </c>
      <c r="L94" s="207">
        <v>-0.79649683389344883</v>
      </c>
    </row>
    <row r="95" spans="1:12" x14ac:dyDescent="0.3">
      <c r="A95" s="51" t="s">
        <v>48</v>
      </c>
      <c r="B95" s="206">
        <v>185284.46854101756</v>
      </c>
      <c r="C95" s="206">
        <v>184426.60484377641</v>
      </c>
      <c r="D95" s="207">
        <v>-0.46299816924549031</v>
      </c>
      <c r="E95" s="207">
        <v>-0.30439921064821174</v>
      </c>
      <c r="F95" s="207">
        <v>-0.15859895859727857</v>
      </c>
      <c r="H95" s="206">
        <v>1151223.9070120542</v>
      </c>
      <c r="I95" s="206">
        <v>1155200.8126982925</v>
      </c>
      <c r="J95" s="207">
        <v>0.34545023448654577</v>
      </c>
      <c r="K95" s="207">
        <v>1.4548945287235457</v>
      </c>
      <c r="L95" s="207">
        <v>-1.109444294237</v>
      </c>
    </row>
    <row r="96" spans="1:12" x14ac:dyDescent="0.3">
      <c r="A96" s="51" t="s">
        <v>49</v>
      </c>
      <c r="B96" s="206">
        <v>2079.2342670464236</v>
      </c>
      <c r="C96" s="206">
        <v>1891.556611023638</v>
      </c>
      <c r="D96" s="207">
        <v>-9.0262871768357265</v>
      </c>
      <c r="E96" s="207">
        <v>0</v>
      </c>
      <c r="F96" s="207">
        <v>-9.0262871768357265</v>
      </c>
      <c r="H96" s="206">
        <v>12095.888062308948</v>
      </c>
      <c r="I96" s="206">
        <v>13229.845786382688</v>
      </c>
      <c r="J96" s="207">
        <v>9.3747372514728955</v>
      </c>
      <c r="K96" s="207">
        <v>19.075801504424359</v>
      </c>
      <c r="L96" s="207">
        <v>-9.701064252951463</v>
      </c>
    </row>
    <row r="97" spans="1:12" x14ac:dyDescent="0.3">
      <c r="A97" s="51" t="s">
        <v>50</v>
      </c>
      <c r="B97" s="206">
        <v>0</v>
      </c>
      <c r="C97" s="206">
        <v>0</v>
      </c>
      <c r="D97" s="208" t="s">
        <v>42</v>
      </c>
      <c r="E97" s="208" t="s">
        <v>42</v>
      </c>
      <c r="F97" s="209" t="s">
        <v>42</v>
      </c>
      <c r="H97" s="206">
        <v>0</v>
      </c>
      <c r="I97" s="206">
        <v>0</v>
      </c>
      <c r="J97" s="208" t="s">
        <v>42</v>
      </c>
      <c r="K97" s="208" t="s">
        <v>42</v>
      </c>
      <c r="L97" s="209" t="s">
        <v>42</v>
      </c>
    </row>
    <row r="98" spans="1:12" x14ac:dyDescent="0.3">
      <c r="A98" s="51" t="s">
        <v>51</v>
      </c>
      <c r="B98" s="206">
        <v>543063.16756070429</v>
      </c>
      <c r="C98" s="206">
        <v>540500.43193924089</v>
      </c>
      <c r="D98" s="207">
        <v>-0.47190378109686937</v>
      </c>
      <c r="E98" s="207">
        <v>-3.8140032789882294</v>
      </c>
      <c r="F98" s="207">
        <v>3.3420994978913603</v>
      </c>
      <c r="H98" s="206">
        <v>161227.67801524216</v>
      </c>
      <c r="I98" s="206">
        <v>225338.98686468403</v>
      </c>
      <c r="J98" s="207">
        <v>39.764455854397973</v>
      </c>
      <c r="K98" s="207">
        <v>39.537683309435629</v>
      </c>
      <c r="L98" s="207">
        <v>0.22677254496234411</v>
      </c>
    </row>
    <row r="99" spans="1:12" x14ac:dyDescent="0.3">
      <c r="A99" s="51" t="s">
        <v>52</v>
      </c>
      <c r="B99" s="206">
        <v>2250.79</v>
      </c>
      <c r="C99" s="206">
        <v>2233.9688000000001</v>
      </c>
      <c r="D99" s="207">
        <v>-0.74734648723336528</v>
      </c>
      <c r="E99" s="207">
        <v>-7.5860859397836515</v>
      </c>
      <c r="F99" s="207">
        <v>6.8387394525502865</v>
      </c>
      <c r="H99" s="206">
        <v>44368.215233818839</v>
      </c>
      <c r="I99" s="206">
        <v>43945.569711948287</v>
      </c>
      <c r="J99" s="207">
        <v>-0.95258625942744413</v>
      </c>
      <c r="K99" s="207">
        <v>-6.9853454863562705</v>
      </c>
      <c r="L99" s="207">
        <v>6.0327592269288264</v>
      </c>
    </row>
    <row r="100" spans="1:12" x14ac:dyDescent="0.3">
      <c r="B100" s="206"/>
      <c r="C100" s="206"/>
      <c r="D100" s="207"/>
      <c r="E100" s="207"/>
      <c r="F100" s="207"/>
      <c r="H100" s="206"/>
      <c r="I100" s="206"/>
      <c r="J100" s="207"/>
      <c r="K100" s="207"/>
      <c r="L100" s="207"/>
    </row>
    <row r="101" spans="1:12" x14ac:dyDescent="0.3">
      <c r="A101" s="51" t="s">
        <v>53</v>
      </c>
      <c r="B101" s="206">
        <v>424711.18080081244</v>
      </c>
      <c r="C101" s="206">
        <v>414306.56570749771</v>
      </c>
      <c r="D101" s="207">
        <v>-2.4498095561544551</v>
      </c>
      <c r="E101" s="207">
        <v>9.5840405988446425E-2</v>
      </c>
      <c r="F101" s="207">
        <v>-2.5456499621429014</v>
      </c>
      <c r="H101" s="206">
        <v>2152890.1788253663</v>
      </c>
      <c r="I101" s="206">
        <v>2100192.9098226014</v>
      </c>
      <c r="J101" s="207">
        <v>-2.4477453388503538</v>
      </c>
      <c r="K101" s="207">
        <v>0.1786664421903183</v>
      </c>
      <c r="L101" s="207">
        <v>-2.6264117810406722</v>
      </c>
    </row>
    <row r="102" spans="1:12" x14ac:dyDescent="0.3">
      <c r="B102" s="206">
        <v>0</v>
      </c>
      <c r="C102" s="206">
        <v>0</v>
      </c>
      <c r="D102" s="207">
        <v>0</v>
      </c>
      <c r="E102" s="207">
        <v>0</v>
      </c>
      <c r="F102" s="207">
        <v>0</v>
      </c>
      <c r="H102" s="206"/>
      <c r="I102" s="206"/>
      <c r="J102" s="207"/>
      <c r="K102" s="207"/>
      <c r="L102" s="207">
        <v>0</v>
      </c>
    </row>
    <row r="103" spans="1:12" x14ac:dyDescent="0.3">
      <c r="A103" s="51" t="s">
        <v>54</v>
      </c>
      <c r="B103" s="206">
        <v>424474.19948508928</v>
      </c>
      <c r="C103" s="206">
        <v>414079.51234218344</v>
      </c>
      <c r="D103" s="207">
        <v>-2.4488383877077027</v>
      </c>
      <c r="E103" s="207">
        <v>9.5893913093311189E-2</v>
      </c>
      <c r="F103" s="207">
        <v>-2.5447323008010141</v>
      </c>
      <c r="H103" s="206">
        <v>2152524.3321720702</v>
      </c>
      <c r="I103" s="206">
        <v>2099838.9137838297</v>
      </c>
      <c r="J103" s="207">
        <v>-2.4476108167881514</v>
      </c>
      <c r="K103" s="207">
        <v>0.17869680863913226</v>
      </c>
      <c r="L103" s="207">
        <v>-2.6263076254272835</v>
      </c>
    </row>
    <row r="104" spans="1:12" x14ac:dyDescent="0.3">
      <c r="A104" s="51" t="s">
        <v>55</v>
      </c>
      <c r="B104" s="206">
        <v>152491.94860773248</v>
      </c>
      <c r="C104" s="206">
        <v>145671.82432395042</v>
      </c>
      <c r="D104" s="207">
        <v>-4.4724487725748885</v>
      </c>
      <c r="E104" s="207">
        <v>-1.2008384571148589</v>
      </c>
      <c r="F104" s="207">
        <v>-3.2716103154600296</v>
      </c>
      <c r="H104" s="206">
        <v>1509061.1006575855</v>
      </c>
      <c r="I104" s="206">
        <v>1445079.7086769647</v>
      </c>
      <c r="J104" s="207">
        <v>-4.2398145411567754</v>
      </c>
      <c r="K104" s="207">
        <v>-0.25103614047268724</v>
      </c>
      <c r="L104" s="207">
        <v>-3.9887784006840881</v>
      </c>
    </row>
    <row r="105" spans="1:12" x14ac:dyDescent="0.3">
      <c r="A105" s="51" t="s">
        <v>56</v>
      </c>
      <c r="B105" s="206">
        <v>262071.71930491368</v>
      </c>
      <c r="C105" s="206">
        <v>257851.78056749312</v>
      </c>
      <c r="D105" s="207">
        <v>-1.610222861365205</v>
      </c>
      <c r="E105" s="207">
        <v>0.89249490693668454</v>
      </c>
      <c r="F105" s="207">
        <v>-2.5027177683018893</v>
      </c>
      <c r="H105" s="206">
        <v>432519.83348869777</v>
      </c>
      <c r="I105" s="206">
        <v>430560.42470081733</v>
      </c>
      <c r="J105" s="207">
        <v>-0.45302171973846456</v>
      </c>
      <c r="K105" s="207">
        <v>2.0575588805054319</v>
      </c>
      <c r="L105" s="207">
        <v>-2.5105806002438964</v>
      </c>
    </row>
    <row r="106" spans="1:12" x14ac:dyDescent="0.3">
      <c r="A106" s="51" t="s">
        <v>57</v>
      </c>
      <c r="B106" s="206">
        <v>6447.9913263666913</v>
      </c>
      <c r="C106" s="206">
        <v>6785.2011227627754</v>
      </c>
      <c r="D106" s="207">
        <v>5.2296875000000167</v>
      </c>
      <c r="E106" s="207">
        <v>-1.562500000000002</v>
      </c>
      <c r="F106" s="207">
        <v>6.7921875000000185</v>
      </c>
      <c r="H106" s="206">
        <v>208337.77778521989</v>
      </c>
      <c r="I106" s="206">
        <v>221361.25996406988</v>
      </c>
      <c r="J106" s="207">
        <v>6.2511380880121443</v>
      </c>
      <c r="K106" s="207">
        <v>-0.60698027314113578</v>
      </c>
      <c r="L106" s="207">
        <v>6.8581183611532799</v>
      </c>
    </row>
    <row r="107" spans="1:12" x14ac:dyDescent="0.3">
      <c r="A107" s="51" t="s">
        <v>58</v>
      </c>
      <c r="B107" s="206">
        <v>3462.5402460763999</v>
      </c>
      <c r="C107" s="206">
        <v>3770.7063279771996</v>
      </c>
      <c r="D107" s="207">
        <v>8.9000000000000057</v>
      </c>
      <c r="E107" s="207">
        <v>0</v>
      </c>
      <c r="F107" s="207">
        <v>8.9000000000000057</v>
      </c>
      <c r="H107" s="206">
        <v>2605.6202405671343</v>
      </c>
      <c r="I107" s="206">
        <v>2837.5204419776092</v>
      </c>
      <c r="J107" s="207">
        <v>8.8999999999999986</v>
      </c>
      <c r="K107" s="207">
        <v>0</v>
      </c>
      <c r="L107" s="207">
        <v>8.8999999999999986</v>
      </c>
    </row>
    <row r="108" spans="1:12" x14ac:dyDescent="0.3">
      <c r="A108" s="51" t="s">
        <v>59</v>
      </c>
      <c r="B108" s="206">
        <v>236.98131572317419</v>
      </c>
      <c r="C108" s="206">
        <v>227.05336531428793</v>
      </c>
      <c r="D108" s="207">
        <v>-4.1893388846247408</v>
      </c>
      <c r="E108" s="207">
        <v>0</v>
      </c>
      <c r="F108" s="207">
        <v>-4.1893388846247408</v>
      </c>
      <c r="H108" s="206">
        <v>365.8466532963601</v>
      </c>
      <c r="I108" s="206">
        <v>353.99603877150003</v>
      </c>
      <c r="J108" s="207">
        <v>-3.2392299937920415</v>
      </c>
      <c r="K108" s="207">
        <v>0</v>
      </c>
      <c r="L108" s="207">
        <v>-3.2392299937920415</v>
      </c>
    </row>
    <row r="109" spans="1:12" x14ac:dyDescent="0.3">
      <c r="B109" s="206"/>
      <c r="C109" s="206"/>
      <c r="D109" s="207"/>
      <c r="E109" s="207"/>
      <c r="F109" s="207"/>
      <c r="H109" s="206"/>
      <c r="I109" s="206"/>
      <c r="J109" s="207"/>
      <c r="K109" s="207"/>
      <c r="L109" s="207"/>
    </row>
    <row r="110" spans="1:12" x14ac:dyDescent="0.3">
      <c r="A110" s="51" t="s">
        <v>60</v>
      </c>
      <c r="B110" s="206">
        <v>140699.8989508434</v>
      </c>
      <c r="C110" s="206">
        <v>133889.42481175825</v>
      </c>
      <c r="D110" s="207">
        <v>-4.840425750031665</v>
      </c>
      <c r="E110" s="207">
        <v>-6.975742474872372</v>
      </c>
      <c r="F110" s="207">
        <v>2.135316724840707</v>
      </c>
      <c r="H110" s="206">
        <v>692907.49571943888</v>
      </c>
      <c r="I110" s="206">
        <v>673250.69500515761</v>
      </c>
      <c r="J110" s="207">
        <v>-2.8368578541457126</v>
      </c>
      <c r="K110" s="207">
        <v>-4.1125407659314117</v>
      </c>
      <c r="L110" s="207">
        <v>1.2756829117856991</v>
      </c>
    </row>
    <row r="111" spans="1:12" x14ac:dyDescent="0.3">
      <c r="B111" s="206"/>
      <c r="C111" s="206"/>
      <c r="D111" s="207"/>
      <c r="E111" s="207"/>
      <c r="F111" s="207"/>
      <c r="H111" s="206"/>
      <c r="I111" s="206"/>
      <c r="J111" s="207"/>
      <c r="K111" s="207"/>
      <c r="L111" s="207"/>
    </row>
    <row r="112" spans="1:12" x14ac:dyDescent="0.3">
      <c r="A112" s="51" t="s">
        <v>61</v>
      </c>
      <c r="B112" s="206">
        <v>1456177.3375510972</v>
      </c>
      <c r="C112" s="206">
        <v>1429081.9129440635</v>
      </c>
      <c r="D112" s="207">
        <v>-1.8607228603489259</v>
      </c>
      <c r="E112" s="207">
        <v>-2.4122505571162516</v>
      </c>
      <c r="F112" s="207">
        <v>0.55152769676732571</v>
      </c>
      <c r="H112" s="206">
        <v>5680902.6117614489</v>
      </c>
      <c r="I112" s="206">
        <v>5819482.7383871786</v>
      </c>
      <c r="J112" s="207">
        <v>2.4394033148679677</v>
      </c>
      <c r="K112" s="207">
        <v>2.7475749494632153</v>
      </c>
      <c r="L112" s="207">
        <v>-0.30817163459524766</v>
      </c>
    </row>
    <row r="113" spans="1:12" x14ac:dyDescent="0.3">
      <c r="A113" s="51" t="s">
        <v>62</v>
      </c>
      <c r="B113" s="206">
        <v>651055.5685109772</v>
      </c>
      <c r="C113" s="206">
        <v>375187.84268603841</v>
      </c>
      <c r="D113" s="207">
        <v>-42.372377899458442</v>
      </c>
      <c r="E113" s="207">
        <v>-42.461564938582455</v>
      </c>
      <c r="F113" s="207">
        <v>8.9187039124013268E-2</v>
      </c>
      <c r="H113" s="206">
        <v>436029.26733600302</v>
      </c>
      <c r="I113" s="206">
        <v>362739.19534150336</v>
      </c>
      <c r="J113" s="207">
        <v>-16.808521235805603</v>
      </c>
      <c r="K113" s="207">
        <v>-16.620003548368238</v>
      </c>
      <c r="L113" s="207">
        <v>-0.18851768743736486</v>
      </c>
    </row>
    <row r="114" spans="1:12" x14ac:dyDescent="0.3">
      <c r="A114" s="51" t="s">
        <v>63</v>
      </c>
      <c r="B114" s="206">
        <v>8132.0200065424669</v>
      </c>
      <c r="C114" s="206">
        <v>8350.5645579341999</v>
      </c>
      <c r="D114" s="207">
        <v>2.6874571289286915</v>
      </c>
      <c r="E114" s="207">
        <v>6.8799059555673558</v>
      </c>
      <c r="F114" s="207">
        <v>-4.1924488266386639</v>
      </c>
      <c r="H114" s="206">
        <v>90376.929498906611</v>
      </c>
      <c r="I114" s="206">
        <v>88279.145293187743</v>
      </c>
      <c r="J114" s="207">
        <v>-2.3211501180113085</v>
      </c>
      <c r="K114" s="207">
        <v>12.107306817700422</v>
      </c>
      <c r="L114" s="207">
        <v>-14.428456935711731</v>
      </c>
    </row>
    <row r="115" spans="1:12" x14ac:dyDescent="0.3">
      <c r="A115" s="51" t="s">
        <v>64</v>
      </c>
      <c r="B115" s="206">
        <v>2099100.8860555319</v>
      </c>
      <c r="C115" s="206">
        <v>1795919.1910721678</v>
      </c>
      <c r="D115" s="207">
        <v>-14.443407508301313</v>
      </c>
      <c r="E115" s="207">
        <v>-14.869914369027754</v>
      </c>
      <c r="F115" s="207">
        <v>0.42650686072644106</v>
      </c>
      <c r="H115" s="206">
        <v>6026554.9495985461</v>
      </c>
      <c r="I115" s="206">
        <v>6093942.7884354945</v>
      </c>
      <c r="J115" s="207">
        <v>1.1181817705227657</v>
      </c>
      <c r="K115" s="207">
        <v>1.2059421314823422</v>
      </c>
      <c r="L115" s="207">
        <v>-8.7760360959576511E-2</v>
      </c>
    </row>
    <row r="116" spans="1:12" x14ac:dyDescent="0.3">
      <c r="A116" s="201"/>
      <c r="B116" s="201"/>
      <c r="C116" s="201"/>
      <c r="D116" s="201"/>
      <c r="E116" s="201"/>
      <c r="F116" s="201"/>
      <c r="G116" s="201"/>
      <c r="H116" s="201"/>
      <c r="I116" s="201"/>
      <c r="J116" s="201"/>
      <c r="K116" s="201"/>
      <c r="L116" s="201"/>
    </row>
    <row r="118" spans="1:12" ht="14.5" x14ac:dyDescent="0.3">
      <c r="A118" s="51" t="s">
        <v>1231</v>
      </c>
    </row>
    <row r="119" spans="1:12" x14ac:dyDescent="0.3">
      <c r="B119" s="201"/>
      <c r="C119" s="201"/>
      <c r="D119" s="201"/>
      <c r="E119" s="201"/>
      <c r="F119" s="202"/>
      <c r="G119" s="201"/>
      <c r="H119" s="201"/>
      <c r="I119" s="201"/>
      <c r="J119" s="201"/>
      <c r="K119" s="201"/>
      <c r="L119" s="202" t="s">
        <v>34</v>
      </c>
    </row>
    <row r="120" spans="1:12" x14ac:dyDescent="0.3">
      <c r="A120" s="203"/>
      <c r="B120" s="204" t="s">
        <v>15</v>
      </c>
      <c r="C120" s="204"/>
      <c r="D120" s="204"/>
      <c r="E120" s="204"/>
      <c r="F120" s="204"/>
      <c r="H120" s="204" t="s">
        <v>16</v>
      </c>
      <c r="I120" s="204"/>
      <c r="J120" s="204"/>
      <c r="K120" s="204"/>
      <c r="L120" s="204"/>
    </row>
    <row r="121" spans="1:12" x14ac:dyDescent="0.3">
      <c r="D121" s="204" t="s">
        <v>35</v>
      </c>
      <c r="E121" s="204">
        <v>0</v>
      </c>
      <c r="F121" s="204">
        <v>0</v>
      </c>
      <c r="J121" s="204" t="s">
        <v>35</v>
      </c>
      <c r="K121" s="204">
        <v>0</v>
      </c>
      <c r="L121" s="204">
        <v>0</v>
      </c>
    </row>
    <row r="122" spans="1:12" x14ac:dyDescent="0.3">
      <c r="A122" s="201"/>
      <c r="B122" s="205">
        <v>2019</v>
      </c>
      <c r="C122" s="205">
        <v>2020</v>
      </c>
      <c r="D122" s="205" t="s">
        <v>5</v>
      </c>
      <c r="E122" s="205" t="s">
        <v>36</v>
      </c>
      <c r="F122" s="205" t="s">
        <v>37</v>
      </c>
      <c r="G122" s="201"/>
      <c r="H122" s="205">
        <v>2019</v>
      </c>
      <c r="I122" s="205">
        <v>2020</v>
      </c>
      <c r="J122" s="205" t="s">
        <v>5</v>
      </c>
      <c r="K122" s="205" t="s">
        <v>36</v>
      </c>
      <c r="L122" s="205" t="s">
        <v>37</v>
      </c>
    </row>
    <row r="124" spans="1:12" x14ac:dyDescent="0.3">
      <c r="A124" s="51" t="s">
        <v>38</v>
      </c>
      <c r="B124" s="206">
        <v>581747.70999667852</v>
      </c>
      <c r="C124" s="206">
        <v>506498.0665015211</v>
      </c>
      <c r="D124" s="207">
        <v>-12.935099219485894</v>
      </c>
      <c r="E124" s="207">
        <v>-14.559839669137025</v>
      </c>
      <c r="F124" s="207">
        <v>1.6247404496511315</v>
      </c>
      <c r="H124" s="206">
        <v>2922673.6277476903</v>
      </c>
      <c r="I124" s="206">
        <v>2952867.5200772858</v>
      </c>
      <c r="J124" s="207">
        <v>1.0330914831863707</v>
      </c>
      <c r="K124" s="207">
        <v>1.3422307536179403</v>
      </c>
      <c r="L124" s="207">
        <v>-0.30913927043156963</v>
      </c>
    </row>
    <row r="125" spans="1:12" x14ac:dyDescent="0.3">
      <c r="B125" s="206"/>
      <c r="C125" s="206"/>
      <c r="D125" s="207"/>
      <c r="E125" s="207"/>
      <c r="F125" s="207"/>
      <c r="H125" s="206"/>
      <c r="I125" s="206"/>
      <c r="J125" s="207"/>
      <c r="K125" s="207"/>
      <c r="L125" s="207"/>
    </row>
    <row r="126" spans="1:12" x14ac:dyDescent="0.3">
      <c r="A126" s="51" t="s">
        <v>39</v>
      </c>
      <c r="B126" s="206">
        <v>247374.03555405542</v>
      </c>
      <c r="C126" s="206">
        <v>182150.90512247768</v>
      </c>
      <c r="D126" s="207">
        <v>-26.366198976984141</v>
      </c>
      <c r="E126" s="207">
        <v>-28.008352743750375</v>
      </c>
      <c r="F126" s="207">
        <v>1.6421537667662349</v>
      </c>
      <c r="H126" s="206">
        <v>1458813.1905068592</v>
      </c>
      <c r="I126" s="206">
        <v>1597791.3967894365</v>
      </c>
      <c r="J126" s="207">
        <v>9.5267994001541609</v>
      </c>
      <c r="K126" s="207">
        <v>6.2079014042863943</v>
      </c>
      <c r="L126" s="207">
        <v>3.3188979958677667</v>
      </c>
    </row>
    <row r="127" spans="1:12" x14ac:dyDescent="0.3">
      <c r="A127" s="51" t="s">
        <v>40</v>
      </c>
      <c r="B127" s="206">
        <v>125469.84247755632</v>
      </c>
      <c r="C127" s="206">
        <v>110253.22177558695</v>
      </c>
      <c r="D127" s="207">
        <v>-12.127711648869944</v>
      </c>
      <c r="E127" s="207">
        <v>-13.153645857725014</v>
      </c>
      <c r="F127" s="207">
        <v>1.0259342088550696</v>
      </c>
      <c r="H127" s="206">
        <v>513992.9376110633</v>
      </c>
      <c r="I127" s="206">
        <v>540362.50710832584</v>
      </c>
      <c r="J127" s="207">
        <v>5.13033693027438</v>
      </c>
      <c r="K127" s="207">
        <v>2.6257239417916574</v>
      </c>
      <c r="L127" s="207">
        <v>2.5046129884827226</v>
      </c>
    </row>
    <row r="128" spans="1:12" x14ac:dyDescent="0.3">
      <c r="A128" s="51" t="s">
        <v>41</v>
      </c>
      <c r="B128" s="206">
        <v>3662.1482366165828</v>
      </c>
      <c r="C128" s="206">
        <v>1898.0836392336159</v>
      </c>
      <c r="D128" s="207">
        <v>-48.170212765957451</v>
      </c>
      <c r="E128" s="207">
        <v>-48.936170212765958</v>
      </c>
      <c r="F128" s="207">
        <v>0.76595744680850686</v>
      </c>
      <c r="H128" s="206">
        <v>16892.756155403455</v>
      </c>
      <c r="I128" s="206">
        <v>13874.986912971815</v>
      </c>
      <c r="J128" s="207">
        <v>-17.864279900034848</v>
      </c>
      <c r="K128" s="207">
        <v>-19.257776648641489</v>
      </c>
      <c r="L128" s="207">
        <v>1.3934967486066405</v>
      </c>
    </row>
    <row r="129" spans="1:12" x14ac:dyDescent="0.3">
      <c r="A129" s="51" t="s">
        <v>43</v>
      </c>
      <c r="B129" s="206">
        <v>28702.1061136139</v>
      </c>
      <c r="C129" s="206">
        <v>24260.528871456787</v>
      </c>
      <c r="D129" s="207">
        <v>-15.474743297845997</v>
      </c>
      <c r="E129" s="207">
        <v>-10.053362510372333</v>
      </c>
      <c r="F129" s="207">
        <v>-5.4213807874736641</v>
      </c>
      <c r="H129" s="206">
        <v>773887.6167791296</v>
      </c>
      <c r="I129" s="206">
        <v>873356.70799515874</v>
      </c>
      <c r="J129" s="207">
        <v>12.853170028745659</v>
      </c>
      <c r="K129" s="207">
        <v>9.438064784461476</v>
      </c>
      <c r="L129" s="207">
        <v>3.4151052442841827</v>
      </c>
    </row>
    <row r="130" spans="1:12" x14ac:dyDescent="0.3">
      <c r="A130" s="51" t="s">
        <v>44</v>
      </c>
      <c r="B130" s="206">
        <v>76717.153994831955</v>
      </c>
      <c r="C130" s="206">
        <v>33356.987776995891</v>
      </c>
      <c r="D130" s="207">
        <v>-56.519518725573448</v>
      </c>
      <c r="E130" s="207">
        <v>-61.191936460390359</v>
      </c>
      <c r="F130" s="207">
        <v>4.6724177348169107</v>
      </c>
      <c r="H130" s="206">
        <v>85031.095039643842</v>
      </c>
      <c r="I130" s="206">
        <v>102365.81289653074</v>
      </c>
      <c r="J130" s="207">
        <v>20.386327906050102</v>
      </c>
      <c r="K130" s="207">
        <v>16.302555685241387</v>
      </c>
      <c r="L130" s="207">
        <v>4.083772220808715</v>
      </c>
    </row>
    <row r="131" spans="1:12" x14ac:dyDescent="0.3">
      <c r="A131" s="51" t="s">
        <v>45</v>
      </c>
      <c r="B131" s="206">
        <v>12822.78473143667</v>
      </c>
      <c r="C131" s="206">
        <v>12382.083059204431</v>
      </c>
      <c r="D131" s="207">
        <v>-3.4368639999999617</v>
      </c>
      <c r="E131" s="207">
        <v>-9.0399999999999885</v>
      </c>
      <c r="F131" s="207">
        <v>5.6031360000000268</v>
      </c>
      <c r="H131" s="206">
        <v>69008.784921619139</v>
      </c>
      <c r="I131" s="206">
        <v>67831.381876449057</v>
      </c>
      <c r="J131" s="207">
        <v>-1.7061639999999827</v>
      </c>
      <c r="K131" s="207">
        <v>-9.5399999999999778</v>
      </c>
      <c r="L131" s="207">
        <v>7.8338359999999954</v>
      </c>
    </row>
    <row r="132" spans="1:12" x14ac:dyDescent="0.3">
      <c r="A132" s="51" t="s">
        <v>46</v>
      </c>
      <c r="B132" s="206">
        <v>22256.16</v>
      </c>
      <c r="C132" s="206">
        <v>12149.94</v>
      </c>
      <c r="D132" s="207">
        <v>-45.408641922056631</v>
      </c>
      <c r="E132" s="207">
        <v>-42.99377555405227</v>
      </c>
      <c r="F132" s="207">
        <v>-2.4148663680043612</v>
      </c>
      <c r="H132" s="206">
        <v>339015</v>
      </c>
      <c r="I132" s="206">
        <v>320715.12</v>
      </c>
      <c r="J132" s="207">
        <v>-5.3979558426618306</v>
      </c>
      <c r="K132" s="207">
        <v>-1.2132105027250553</v>
      </c>
      <c r="L132" s="207">
        <v>-4.1847453399367751</v>
      </c>
    </row>
    <row r="133" spans="1:12" x14ac:dyDescent="0.3">
      <c r="A133" s="51" t="s">
        <v>47</v>
      </c>
      <c r="B133" s="206">
        <v>312117.51444262313</v>
      </c>
      <c r="C133" s="206">
        <v>312197.22137904342</v>
      </c>
      <c r="D133" s="207">
        <v>2.5537476345289599E-2</v>
      </c>
      <c r="E133" s="207">
        <v>-1.8734539498860594</v>
      </c>
      <c r="F133" s="207">
        <v>1.898991426231349</v>
      </c>
      <c r="H133" s="206">
        <v>1124845.4372408309</v>
      </c>
      <c r="I133" s="206">
        <v>1034361.0032878496</v>
      </c>
      <c r="J133" s="207">
        <v>-8.0441659766992881</v>
      </c>
      <c r="K133" s="207">
        <v>-4.1978829384677656</v>
      </c>
      <c r="L133" s="207">
        <v>-3.8462830382315225</v>
      </c>
    </row>
    <row r="134" spans="1:12" x14ac:dyDescent="0.3">
      <c r="A134" s="51" t="s">
        <v>48</v>
      </c>
      <c r="B134" s="206">
        <v>226688.02665074571</v>
      </c>
      <c r="C134" s="206">
        <v>207752.57920360615</v>
      </c>
      <c r="D134" s="207">
        <v>-8.3530867187410305</v>
      </c>
      <c r="E134" s="207">
        <v>-7.4648558069288553</v>
      </c>
      <c r="F134" s="207">
        <v>-0.88823091181217517</v>
      </c>
      <c r="H134" s="206">
        <v>477857.99307041813</v>
      </c>
      <c r="I134" s="206">
        <v>486992.3079172938</v>
      </c>
      <c r="J134" s="207">
        <v>1.911512411497869</v>
      </c>
      <c r="K134" s="207">
        <v>3.5787194907069968</v>
      </c>
      <c r="L134" s="207">
        <v>-1.6672070792091278</v>
      </c>
    </row>
    <row r="135" spans="1:12" x14ac:dyDescent="0.3">
      <c r="A135" s="51" t="s">
        <v>49</v>
      </c>
      <c r="B135" s="206">
        <v>1054.1541384669679</v>
      </c>
      <c r="C135" s="206">
        <v>960.31849015894988</v>
      </c>
      <c r="D135" s="207">
        <v>-8.9015111627300545</v>
      </c>
      <c r="E135" s="207">
        <v>0</v>
      </c>
      <c r="F135" s="207">
        <v>-8.9015111627300545</v>
      </c>
      <c r="H135" s="206">
        <v>3090.916881479418</v>
      </c>
      <c r="I135" s="206">
        <v>3426.2213521644844</v>
      </c>
      <c r="J135" s="207">
        <v>10.848058473981945</v>
      </c>
      <c r="K135" s="207">
        <v>19.937356254302443</v>
      </c>
      <c r="L135" s="207">
        <v>-9.0892977803204982</v>
      </c>
    </row>
    <row r="136" spans="1:12" x14ac:dyDescent="0.3">
      <c r="A136" s="51" t="s">
        <v>50</v>
      </c>
      <c r="B136" s="206">
        <v>0</v>
      </c>
      <c r="C136" s="206">
        <v>0</v>
      </c>
      <c r="D136" s="208" t="s">
        <v>42</v>
      </c>
      <c r="E136" s="208" t="s">
        <v>42</v>
      </c>
      <c r="F136" s="209" t="s">
        <v>42</v>
      </c>
      <c r="H136" s="206">
        <v>0</v>
      </c>
      <c r="I136" s="206">
        <v>0</v>
      </c>
      <c r="J136" s="208" t="s">
        <v>42</v>
      </c>
      <c r="K136" s="208" t="s">
        <v>42</v>
      </c>
      <c r="L136" s="209" t="s">
        <v>42</v>
      </c>
    </row>
    <row r="137" spans="1:12" x14ac:dyDescent="0.3">
      <c r="A137" s="51" t="s">
        <v>51</v>
      </c>
      <c r="B137" s="206">
        <v>28662.6572377907</v>
      </c>
      <c r="C137" s="206">
        <v>47791.8688809835</v>
      </c>
      <c r="D137" s="207">
        <v>66.739142447587213</v>
      </c>
      <c r="E137" s="207">
        <v>52.412166734763673</v>
      </c>
      <c r="F137" s="207">
        <v>14.32697571282354</v>
      </c>
      <c r="H137" s="206">
        <v>580034.9572889331</v>
      </c>
      <c r="I137" s="206">
        <v>482698.18741839135</v>
      </c>
      <c r="J137" s="207">
        <v>-16.781190279546436</v>
      </c>
      <c r="K137" s="207">
        <v>-10.090424979945029</v>
      </c>
      <c r="L137" s="207">
        <v>-6.6907652996014075</v>
      </c>
    </row>
    <row r="138" spans="1:12" x14ac:dyDescent="0.3">
      <c r="A138" s="51" t="s">
        <v>52</v>
      </c>
      <c r="B138" s="206">
        <v>55712.676415619775</v>
      </c>
      <c r="C138" s="206">
        <v>55692.454804294815</v>
      </c>
      <c r="D138" s="207">
        <v>-3.6296248225637699E-2</v>
      </c>
      <c r="E138" s="207">
        <v>-7.0866516162176065</v>
      </c>
      <c r="F138" s="207">
        <v>7.050355367991969</v>
      </c>
      <c r="H138" s="206">
        <v>63861.57</v>
      </c>
      <c r="I138" s="206">
        <v>61244.286599999999</v>
      </c>
      <c r="J138" s="207">
        <v>-4.0983699586464919</v>
      </c>
      <c r="K138" s="207">
        <v>-10.03599929890078</v>
      </c>
      <c r="L138" s="207">
        <v>5.9376293402542881</v>
      </c>
    </row>
    <row r="139" spans="1:12" x14ac:dyDescent="0.3">
      <c r="B139" s="206"/>
      <c r="C139" s="206"/>
      <c r="D139" s="207"/>
      <c r="E139" s="207"/>
      <c r="F139" s="207"/>
      <c r="H139" s="206"/>
      <c r="I139" s="206"/>
      <c r="J139" s="207"/>
      <c r="K139" s="207"/>
      <c r="L139" s="207"/>
    </row>
    <row r="140" spans="1:12" x14ac:dyDescent="0.3">
      <c r="A140" s="51" t="s">
        <v>53</v>
      </c>
      <c r="B140" s="206">
        <v>342064.62007625104</v>
      </c>
      <c r="C140" s="206">
        <v>332712.08626364154</v>
      </c>
      <c r="D140" s="207">
        <v>-2.7341423999139955</v>
      </c>
      <c r="E140" s="207">
        <v>8.5721813545386133E-2</v>
      </c>
      <c r="F140" s="207">
        <v>-2.8198642134593817</v>
      </c>
      <c r="H140" s="206">
        <v>2502616.5170940291</v>
      </c>
      <c r="I140" s="206">
        <v>2447581.1241484815</v>
      </c>
      <c r="J140" s="207">
        <v>-2.1991141099577334</v>
      </c>
      <c r="K140" s="207">
        <v>7.4517848125389141E-2</v>
      </c>
      <c r="L140" s="207">
        <v>-2.2736319580831226</v>
      </c>
    </row>
    <row r="141" spans="1:12" x14ac:dyDescent="0.3">
      <c r="B141" s="206"/>
      <c r="C141" s="206"/>
      <c r="D141" s="207"/>
      <c r="E141" s="207"/>
      <c r="F141" s="207">
        <v>0</v>
      </c>
      <c r="H141" s="206"/>
      <c r="I141" s="206"/>
      <c r="J141" s="207"/>
      <c r="K141" s="207"/>
      <c r="L141" s="207">
        <v>0</v>
      </c>
    </row>
    <row r="142" spans="1:12" x14ac:dyDescent="0.3">
      <c r="A142" s="51" t="s">
        <v>54</v>
      </c>
      <c r="B142" s="206">
        <v>341988.68983583874</v>
      </c>
      <c r="C142" s="206">
        <v>332640.92640927632</v>
      </c>
      <c r="D142" s="207">
        <v>-2.7333545536402188</v>
      </c>
      <c r="E142" s="207">
        <v>8.5740845981534128E-2</v>
      </c>
      <c r="F142" s="207">
        <v>-2.8190953996217529</v>
      </c>
      <c r="H142" s="206">
        <v>2502336.8349432601</v>
      </c>
      <c r="I142" s="206">
        <v>2447315.3673114753</v>
      </c>
      <c r="J142" s="207">
        <v>-2.1988034090155706</v>
      </c>
      <c r="K142" s="207">
        <v>7.452617686505468E-2</v>
      </c>
      <c r="L142" s="207">
        <v>-2.2733295858806253</v>
      </c>
    </row>
    <row r="143" spans="1:12" x14ac:dyDescent="0.3">
      <c r="A143" s="51" t="s">
        <v>55</v>
      </c>
      <c r="B143" s="206">
        <v>201642.11720714445</v>
      </c>
      <c r="C143" s="206">
        <v>192146.76685536842</v>
      </c>
      <c r="D143" s="207">
        <v>-4.7090114323792633</v>
      </c>
      <c r="E143" s="207">
        <v>-0.82029447160289615</v>
      </c>
      <c r="F143" s="207">
        <v>-3.8887169607763674</v>
      </c>
      <c r="H143" s="206">
        <v>1423218.6244015547</v>
      </c>
      <c r="I143" s="206">
        <v>1340203.4472487473</v>
      </c>
      <c r="J143" s="207">
        <v>-5.832918128633553</v>
      </c>
      <c r="K143" s="207">
        <v>-1.8763710237355089</v>
      </c>
      <c r="L143" s="207">
        <v>-3.9565471048980441</v>
      </c>
    </row>
    <row r="144" spans="1:12" x14ac:dyDescent="0.3">
      <c r="A144" s="51" t="s">
        <v>56</v>
      </c>
      <c r="B144" s="206">
        <v>122229.59445237932</v>
      </c>
      <c r="C144" s="206">
        <v>121092.26212649234</v>
      </c>
      <c r="D144" s="207">
        <v>-0.93048850483594103</v>
      </c>
      <c r="E144" s="207">
        <v>1.5931355613376625</v>
      </c>
      <c r="F144" s="207">
        <v>-2.5236240661736034</v>
      </c>
      <c r="H144" s="206">
        <v>794050.1830506305</v>
      </c>
      <c r="I144" s="206">
        <v>805573.33477052103</v>
      </c>
      <c r="J144" s="207">
        <v>1.4511868350209538</v>
      </c>
      <c r="K144" s="207">
        <v>3.9916250217400284</v>
      </c>
      <c r="L144" s="207">
        <v>-2.5404381867190748</v>
      </c>
    </row>
    <row r="145" spans="1:12" x14ac:dyDescent="0.3">
      <c r="A145" s="51" t="s">
        <v>57</v>
      </c>
      <c r="B145" s="206">
        <v>16374.590329569226</v>
      </c>
      <c r="C145" s="206">
        <v>17504.437062309506</v>
      </c>
      <c r="D145" s="207">
        <v>6.900000000000019</v>
      </c>
      <c r="E145" s="207">
        <v>0</v>
      </c>
      <c r="F145" s="207">
        <v>6.900000000000019</v>
      </c>
      <c r="H145" s="206">
        <v>278744.09610693745</v>
      </c>
      <c r="I145" s="206">
        <v>293790.97885521583</v>
      </c>
      <c r="J145" s="207">
        <v>5.3980991735537209</v>
      </c>
      <c r="K145" s="207">
        <v>-1.4049586776859704</v>
      </c>
      <c r="L145" s="207">
        <v>6.8030578512396911</v>
      </c>
    </row>
    <row r="146" spans="1:12" x14ac:dyDescent="0.3">
      <c r="A146" s="51" t="s">
        <v>58</v>
      </c>
      <c r="B146" s="206">
        <v>1742.3878467457064</v>
      </c>
      <c r="C146" s="206">
        <v>1897.4603651060743</v>
      </c>
      <c r="D146" s="207">
        <v>8.9</v>
      </c>
      <c r="E146" s="207">
        <v>0</v>
      </c>
      <c r="F146" s="207">
        <v>8.9</v>
      </c>
      <c r="H146" s="206">
        <v>6323.9313841371459</v>
      </c>
      <c r="I146" s="206">
        <v>7747.6064369910209</v>
      </c>
      <c r="J146" s="207">
        <v>22.512500000000003</v>
      </c>
      <c r="K146" s="207">
        <v>12.500000000000011</v>
      </c>
      <c r="L146" s="207">
        <v>10.012499999999992</v>
      </c>
    </row>
    <row r="147" spans="1:12" x14ac:dyDescent="0.3">
      <c r="A147" s="51" t="s">
        <v>59</v>
      </c>
      <c r="B147" s="206">
        <v>75.930240412321467</v>
      </c>
      <c r="C147" s="206">
        <v>71.159854365240562</v>
      </c>
      <c r="D147" s="207">
        <v>-6.2825904687993024</v>
      </c>
      <c r="E147" s="207">
        <v>0</v>
      </c>
      <c r="F147" s="207">
        <v>-6.2825904687993024</v>
      </c>
      <c r="H147" s="206">
        <v>279.6821507689034</v>
      </c>
      <c r="I147" s="206">
        <v>265.75683700622869</v>
      </c>
      <c r="J147" s="207">
        <v>-4.9789783596812205</v>
      </c>
      <c r="K147" s="207">
        <v>0</v>
      </c>
      <c r="L147" s="207">
        <v>-4.9789783596812205</v>
      </c>
    </row>
    <row r="148" spans="1:12" x14ac:dyDescent="0.3">
      <c r="B148" s="206"/>
      <c r="C148" s="206"/>
      <c r="D148" s="207"/>
      <c r="E148" s="207"/>
      <c r="F148" s="207"/>
      <c r="H148" s="206"/>
      <c r="I148" s="206"/>
      <c r="J148" s="207"/>
      <c r="K148" s="207"/>
      <c r="L148" s="207"/>
    </row>
    <row r="149" spans="1:12" x14ac:dyDescent="0.3">
      <c r="A149" s="51" t="s">
        <v>60</v>
      </c>
      <c r="B149" s="206">
        <v>153765.725039774</v>
      </c>
      <c r="C149" s="206">
        <v>151227.02358662782</v>
      </c>
      <c r="D149" s="207">
        <v>-1.6510190762535011</v>
      </c>
      <c r="E149" s="207">
        <v>-2.7143790351907091</v>
      </c>
      <c r="F149" s="207">
        <v>1.063359958937208</v>
      </c>
      <c r="H149" s="206">
        <v>792585.97127710341</v>
      </c>
      <c r="I149" s="206">
        <v>767060.40473189706</v>
      </c>
      <c r="J149" s="207">
        <v>-3.2205423096344616</v>
      </c>
      <c r="K149" s="207">
        <v>-4.4947381735793117</v>
      </c>
      <c r="L149" s="207">
        <v>1.2741958639448501</v>
      </c>
    </row>
    <row r="150" spans="1:12" x14ac:dyDescent="0.3">
      <c r="B150" s="206"/>
      <c r="C150" s="206"/>
      <c r="D150" s="207"/>
      <c r="E150" s="207"/>
      <c r="F150" s="207"/>
      <c r="H150" s="206">
        <v>0</v>
      </c>
      <c r="I150" s="206">
        <v>0</v>
      </c>
      <c r="J150" s="207">
        <v>0</v>
      </c>
      <c r="K150" s="207">
        <v>0</v>
      </c>
      <c r="L150" s="207"/>
    </row>
    <row r="151" spans="1:12" x14ac:dyDescent="0.3">
      <c r="A151" s="51" t="s">
        <v>61</v>
      </c>
      <c r="B151" s="206">
        <v>1077578.0551127037</v>
      </c>
      <c r="C151" s="206">
        <v>990437.17635179055</v>
      </c>
      <c r="D151" s="207">
        <v>-8.0867347239916754</v>
      </c>
      <c r="E151" s="207">
        <v>-8.2204805528533349</v>
      </c>
      <c r="F151" s="207">
        <v>0.13374582886165953</v>
      </c>
      <c r="H151" s="206">
        <v>6217876.1161188222</v>
      </c>
      <c r="I151" s="206">
        <v>6167509.0489576645</v>
      </c>
      <c r="J151" s="207">
        <v>-0.81003651762358819</v>
      </c>
      <c r="K151" s="207">
        <v>8.7960196107405367E-2</v>
      </c>
      <c r="L151" s="207">
        <v>-0.89799671373099355</v>
      </c>
    </row>
    <row r="152" spans="1:12" x14ac:dyDescent="0.3">
      <c r="A152" s="51" t="s">
        <v>62</v>
      </c>
      <c r="B152" s="206">
        <v>160802.89648469121</v>
      </c>
      <c r="C152" s="206">
        <v>131098.72567023162</v>
      </c>
      <c r="D152" s="207">
        <v>-18.472410300947217</v>
      </c>
      <c r="E152" s="207">
        <v>-20.266148057229312</v>
      </c>
      <c r="F152" s="207">
        <v>1.7937377562820949</v>
      </c>
      <c r="H152" s="206">
        <v>701397.42452104448</v>
      </c>
      <c r="I152" s="206">
        <v>631988.53000617691</v>
      </c>
      <c r="J152" s="207">
        <v>-9.8958011661169216</v>
      </c>
      <c r="K152" s="207">
        <v>-8.9471239832669696</v>
      </c>
      <c r="L152" s="207">
        <v>-0.94867718284995206</v>
      </c>
    </row>
    <row r="153" spans="1:12" x14ac:dyDescent="0.3">
      <c r="A153" s="51" t="s">
        <v>63</v>
      </c>
      <c r="B153" s="206">
        <v>6059.805216396725</v>
      </c>
      <c r="C153" s="206">
        <v>6526.0303022915168</v>
      </c>
      <c r="D153" s="207">
        <v>7.6937305613928322</v>
      </c>
      <c r="E153" s="207">
        <v>22.902252053294252</v>
      </c>
      <c r="F153" s="207">
        <v>-15.208521491901418</v>
      </c>
      <c r="H153" s="206">
        <v>99546.410063299307</v>
      </c>
      <c r="I153" s="206">
        <v>96175.501763071312</v>
      </c>
      <c r="J153" s="207">
        <v>-3.3862680714297086</v>
      </c>
      <c r="K153" s="207">
        <v>9.9660010650033684</v>
      </c>
      <c r="L153" s="207">
        <v>-13.352269136433076</v>
      </c>
    </row>
    <row r="154" spans="1:12" x14ac:dyDescent="0.3">
      <c r="A154" s="51" t="s">
        <v>64</v>
      </c>
      <c r="B154" s="206">
        <v>1232321.1463809982</v>
      </c>
      <c r="C154" s="206">
        <v>1115009.8717197308</v>
      </c>
      <c r="D154" s="207">
        <v>-9.5195375820482866</v>
      </c>
      <c r="E154" s="207">
        <v>-9.9453360650975853</v>
      </c>
      <c r="F154" s="207">
        <v>0.42579848304929868</v>
      </c>
      <c r="H154" s="206">
        <v>6819727.1305765677</v>
      </c>
      <c r="I154" s="206">
        <v>6703322.0772007704</v>
      </c>
      <c r="J154" s="207">
        <v>-1.7068872573198686</v>
      </c>
      <c r="K154" s="207">
        <v>-0.98547106302310694</v>
      </c>
      <c r="L154" s="207">
        <v>-0.72141619429676163</v>
      </c>
    </row>
    <row r="155" spans="1:12" x14ac:dyDescent="0.3">
      <c r="A155" s="201"/>
      <c r="B155" s="201"/>
      <c r="C155" s="201"/>
      <c r="D155" s="201"/>
      <c r="E155" s="201"/>
      <c r="F155" s="201"/>
      <c r="G155" s="201"/>
      <c r="H155" s="201"/>
      <c r="I155" s="201"/>
      <c r="J155" s="201"/>
      <c r="K155" s="201"/>
      <c r="L155" s="201"/>
    </row>
    <row r="157" spans="1:12" ht="14.5" x14ac:dyDescent="0.3">
      <c r="A157" s="51" t="s">
        <v>1231</v>
      </c>
    </row>
    <row r="158" spans="1:12" x14ac:dyDescent="0.3">
      <c r="B158" s="201"/>
      <c r="C158" s="201"/>
      <c r="D158" s="201"/>
      <c r="E158" s="201"/>
      <c r="F158" s="201"/>
      <c r="G158" s="201"/>
      <c r="H158" s="201"/>
      <c r="I158" s="201"/>
      <c r="J158" s="201"/>
      <c r="K158" s="201"/>
      <c r="L158" s="202" t="s">
        <v>34</v>
      </c>
    </row>
    <row r="159" spans="1:12" x14ac:dyDescent="0.3">
      <c r="A159" s="203"/>
      <c r="B159" s="204" t="s">
        <v>17</v>
      </c>
      <c r="C159" s="204"/>
      <c r="D159" s="204"/>
      <c r="E159" s="204"/>
      <c r="F159" s="204"/>
      <c r="H159" s="204" t="s">
        <v>18</v>
      </c>
      <c r="I159" s="204"/>
      <c r="J159" s="204"/>
      <c r="K159" s="204"/>
      <c r="L159" s="204"/>
    </row>
    <row r="160" spans="1:12" x14ac:dyDescent="0.3">
      <c r="D160" s="204" t="s">
        <v>35</v>
      </c>
      <c r="E160" s="204">
        <v>0</v>
      </c>
      <c r="F160" s="204">
        <v>0</v>
      </c>
      <c r="J160" s="204" t="s">
        <v>35</v>
      </c>
      <c r="K160" s="204">
        <v>0</v>
      </c>
      <c r="L160" s="204">
        <v>0</v>
      </c>
    </row>
    <row r="161" spans="1:12" x14ac:dyDescent="0.3">
      <c r="A161" s="201"/>
      <c r="B161" s="205">
        <v>2019</v>
      </c>
      <c r="C161" s="205">
        <v>2020</v>
      </c>
      <c r="D161" s="205" t="s">
        <v>5</v>
      </c>
      <c r="E161" s="205" t="s">
        <v>36</v>
      </c>
      <c r="F161" s="205" t="s">
        <v>37</v>
      </c>
      <c r="G161" s="201"/>
      <c r="H161" s="205">
        <v>2019</v>
      </c>
      <c r="I161" s="205">
        <v>2020</v>
      </c>
      <c r="J161" s="205" t="s">
        <v>5</v>
      </c>
      <c r="K161" s="205" t="s">
        <v>36</v>
      </c>
      <c r="L161" s="205" t="s">
        <v>37</v>
      </c>
    </row>
    <row r="163" spans="1:12" x14ac:dyDescent="0.3">
      <c r="A163" s="51" t="s">
        <v>38</v>
      </c>
      <c r="B163" s="206">
        <v>1870692.1605966331</v>
      </c>
      <c r="C163" s="206">
        <v>1851353.3454802216</v>
      </c>
      <c r="D163" s="207">
        <v>-1.0337785940281952</v>
      </c>
      <c r="E163" s="207">
        <v>-4.1988394742949149</v>
      </c>
      <c r="F163" s="207">
        <v>3.1650608802667195</v>
      </c>
      <c r="H163" s="206">
        <v>399902.98014683079</v>
      </c>
      <c r="I163" s="206">
        <v>389344.8195247156</v>
      </c>
      <c r="J163" s="207">
        <v>-2.6401805303472834</v>
      </c>
      <c r="K163" s="207">
        <v>-3.5654955843769218</v>
      </c>
      <c r="L163" s="207">
        <v>0.92531505402963843</v>
      </c>
    </row>
    <row r="164" spans="1:12" x14ac:dyDescent="0.3">
      <c r="B164" s="206"/>
      <c r="C164" s="206"/>
      <c r="D164" s="207"/>
      <c r="E164" s="207"/>
      <c r="F164" s="207"/>
      <c r="H164" s="206"/>
      <c r="I164" s="206"/>
      <c r="J164" s="207"/>
      <c r="K164" s="207"/>
      <c r="L164" s="207"/>
    </row>
    <row r="165" spans="1:12" x14ac:dyDescent="0.3">
      <c r="A165" s="51" t="s">
        <v>39</v>
      </c>
      <c r="B165" s="206">
        <v>379805.94317992148</v>
      </c>
      <c r="C165" s="206">
        <v>392354.56140389811</v>
      </c>
      <c r="D165" s="207">
        <v>3.3039552037847155</v>
      </c>
      <c r="E165" s="207">
        <v>-1.8453329236030851</v>
      </c>
      <c r="F165" s="207">
        <v>5.1492881273878002</v>
      </c>
      <c r="H165" s="206">
        <v>235009.99276125798</v>
      </c>
      <c r="I165" s="206">
        <v>230777.58730107886</v>
      </c>
      <c r="J165" s="207">
        <v>-1.8009470195076902</v>
      </c>
      <c r="K165" s="207">
        <v>-5.5959311281035466</v>
      </c>
      <c r="L165" s="207">
        <v>3.7949841085958562</v>
      </c>
    </row>
    <row r="166" spans="1:12" x14ac:dyDescent="0.3">
      <c r="A166" s="51" t="s">
        <v>40</v>
      </c>
      <c r="B166" s="206">
        <v>133597.85287985063</v>
      </c>
      <c r="C166" s="206">
        <v>151610.14728388118</v>
      </c>
      <c r="D166" s="207">
        <v>13.482472970751747</v>
      </c>
      <c r="E166" s="207">
        <v>6.6842840930478893</v>
      </c>
      <c r="F166" s="207">
        <v>6.7981888777038577</v>
      </c>
      <c r="H166" s="206">
        <v>116214.08100240664</v>
      </c>
      <c r="I166" s="206">
        <v>106297.31294050414</v>
      </c>
      <c r="J166" s="207">
        <v>-8.5331897618302737</v>
      </c>
      <c r="K166" s="207">
        <v>-11.815827341488024</v>
      </c>
      <c r="L166" s="207">
        <v>3.2826375796577505</v>
      </c>
    </row>
    <row r="167" spans="1:12" x14ac:dyDescent="0.3">
      <c r="A167" s="51" t="s">
        <v>41</v>
      </c>
      <c r="B167" s="206">
        <v>28317.001000428914</v>
      </c>
      <c r="C167" s="206">
        <v>23679.945945730455</v>
      </c>
      <c r="D167" s="207">
        <v>-16.375516088826718</v>
      </c>
      <c r="E167" s="207">
        <v>-17.889204791372411</v>
      </c>
      <c r="F167" s="207">
        <v>1.5136887025456929</v>
      </c>
      <c r="H167" s="206">
        <v>13012.900165320596</v>
      </c>
      <c r="I167" s="206">
        <v>18773.435236529032</v>
      </c>
      <c r="J167" s="207">
        <v>44.26788031894899</v>
      </c>
      <c r="K167" s="207">
        <v>41.751525717535586</v>
      </c>
      <c r="L167" s="207">
        <v>2.5163546014134042</v>
      </c>
    </row>
    <row r="168" spans="1:12" x14ac:dyDescent="0.3">
      <c r="A168" s="51" t="s">
        <v>43</v>
      </c>
      <c r="B168" s="206">
        <v>134984.74357069691</v>
      </c>
      <c r="C168" s="206">
        <v>134375.63341130927</v>
      </c>
      <c r="D168" s="207">
        <v>-0.45124370597379554</v>
      </c>
      <c r="E168" s="207">
        <v>-4.1633810662286539</v>
      </c>
      <c r="F168" s="207">
        <v>3.7121373602548582</v>
      </c>
      <c r="H168" s="206">
        <v>32683.98429799905</v>
      </c>
      <c r="I168" s="206">
        <v>32867.387876555069</v>
      </c>
      <c r="J168" s="207">
        <v>0.56114204707670001</v>
      </c>
      <c r="K168" s="207">
        <v>-1.5558600411305241</v>
      </c>
      <c r="L168" s="207">
        <v>2.117002088207224</v>
      </c>
    </row>
    <row r="169" spans="1:12" x14ac:dyDescent="0.3">
      <c r="A169" s="51" t="s">
        <v>44</v>
      </c>
      <c r="B169" s="206">
        <v>34131.47538474809</v>
      </c>
      <c r="C169" s="206">
        <v>35345.060085570083</v>
      </c>
      <c r="D169" s="207">
        <v>3.5556174678704129</v>
      </c>
      <c r="E169" s="207">
        <v>-0.61470238888093054</v>
      </c>
      <c r="F169" s="207">
        <v>4.1703198567513438</v>
      </c>
      <c r="H169" s="206">
        <v>70847.672269038099</v>
      </c>
      <c r="I169" s="206">
        <v>70679.624249111308</v>
      </c>
      <c r="J169" s="207">
        <v>-0.23719624730738229</v>
      </c>
      <c r="K169" s="207">
        <v>-5.8091140575567444</v>
      </c>
      <c r="L169" s="207">
        <v>5.5719178102493618</v>
      </c>
    </row>
    <row r="170" spans="1:12" x14ac:dyDescent="0.3">
      <c r="A170" s="51" t="s">
        <v>45</v>
      </c>
      <c r="B170" s="206">
        <v>48774.870344196919</v>
      </c>
      <c r="C170" s="206">
        <v>47343.774677407106</v>
      </c>
      <c r="D170" s="207">
        <v>-2.9340839999999728</v>
      </c>
      <c r="E170" s="207">
        <v>-10.339999999999995</v>
      </c>
      <c r="F170" s="207">
        <v>7.4059160000000217</v>
      </c>
      <c r="H170" s="206">
        <v>2251.3550264936166</v>
      </c>
      <c r="I170" s="206">
        <v>2159.8269983793284</v>
      </c>
      <c r="J170" s="207">
        <v>-4.0654639999999889</v>
      </c>
      <c r="K170" s="207">
        <v>-10.140000000000015</v>
      </c>
      <c r="L170" s="207">
        <v>6.0745360000000259</v>
      </c>
    </row>
    <row r="171" spans="1:12" x14ac:dyDescent="0.3">
      <c r="A171" s="51" t="s">
        <v>46</v>
      </c>
      <c r="B171" s="206">
        <v>63636.959999999999</v>
      </c>
      <c r="C171" s="206">
        <v>60993.24</v>
      </c>
      <c r="D171" s="207">
        <v>-4.1543782103984874</v>
      </c>
      <c r="E171" s="207">
        <v>8.5372842173516497E-2</v>
      </c>
      <c r="F171" s="207">
        <v>-4.2397510525720037</v>
      </c>
      <c r="H171" s="206">
        <v>25932.9</v>
      </c>
      <c r="I171" s="206">
        <v>22378.62</v>
      </c>
      <c r="J171" s="207">
        <v>-13.70567888666521</v>
      </c>
      <c r="K171" s="207">
        <v>-9.8884462115026253</v>
      </c>
      <c r="L171" s="207">
        <v>-3.8172326751625842</v>
      </c>
    </row>
    <row r="172" spans="1:12" x14ac:dyDescent="0.3">
      <c r="A172" s="51" t="s">
        <v>47</v>
      </c>
      <c r="B172" s="206">
        <v>1427249.2574167117</v>
      </c>
      <c r="C172" s="206">
        <v>1398005.5440763235</v>
      </c>
      <c r="D172" s="207">
        <v>-2.0489562834538515</v>
      </c>
      <c r="E172" s="207">
        <v>-5.016152930244151</v>
      </c>
      <c r="F172" s="207">
        <v>2.9671966467902995</v>
      </c>
      <c r="H172" s="206">
        <v>138960.08738557278</v>
      </c>
      <c r="I172" s="206">
        <v>136188.61222363674</v>
      </c>
      <c r="J172" s="207">
        <v>-1.9944397086093004</v>
      </c>
      <c r="K172" s="207">
        <v>1.0483838454236385</v>
      </c>
      <c r="L172" s="207">
        <v>-3.0428235540329389</v>
      </c>
    </row>
    <row r="173" spans="1:12" x14ac:dyDescent="0.3">
      <c r="A173" s="51" t="s">
        <v>48</v>
      </c>
      <c r="B173" s="206">
        <v>526549.86469037936</v>
      </c>
      <c r="C173" s="206">
        <v>485708.57369165815</v>
      </c>
      <c r="D173" s="207">
        <v>-7.7563956877543987</v>
      </c>
      <c r="E173" s="207">
        <v>-7.3496538200901655</v>
      </c>
      <c r="F173" s="207">
        <v>-0.40674186766423315</v>
      </c>
      <c r="H173" s="206">
        <v>79746.914475304409</v>
      </c>
      <c r="I173" s="206">
        <v>73976.424751664919</v>
      </c>
      <c r="J173" s="207">
        <v>-7.2360037521281946</v>
      </c>
      <c r="K173" s="207">
        <v>-5.9389612493121451</v>
      </c>
      <c r="L173" s="207">
        <v>-1.2970425028160495</v>
      </c>
    </row>
    <row r="174" spans="1:12" x14ac:dyDescent="0.3">
      <c r="A174" s="51" t="s">
        <v>49</v>
      </c>
      <c r="B174" s="206">
        <v>88919.063305451244</v>
      </c>
      <c r="C174" s="206">
        <v>105099.91853773105</v>
      </c>
      <c r="D174" s="207">
        <v>18.19728484621568</v>
      </c>
      <c r="E174" s="207">
        <v>23.292012216813351</v>
      </c>
      <c r="F174" s="207">
        <v>-5.0947273705976706</v>
      </c>
      <c r="H174" s="206">
        <v>51138.378572000402</v>
      </c>
      <c r="I174" s="206">
        <v>54034.652944565009</v>
      </c>
      <c r="J174" s="207">
        <v>5.6636022757092119</v>
      </c>
      <c r="K174" s="207">
        <v>12.921776423904213</v>
      </c>
      <c r="L174" s="207">
        <v>-7.2581741481950006</v>
      </c>
    </row>
    <row r="175" spans="1:12" x14ac:dyDescent="0.3">
      <c r="A175" s="51" t="s">
        <v>50</v>
      </c>
      <c r="B175" s="206">
        <v>0</v>
      </c>
      <c r="C175" s="206">
        <v>0</v>
      </c>
      <c r="D175" s="208" t="s">
        <v>42</v>
      </c>
      <c r="E175" s="208" t="s">
        <v>42</v>
      </c>
      <c r="F175" s="209" t="s">
        <v>42</v>
      </c>
      <c r="H175" s="206">
        <v>0</v>
      </c>
      <c r="I175" s="206">
        <v>0</v>
      </c>
      <c r="J175" s="208" t="s">
        <v>42</v>
      </c>
      <c r="K175" s="208" t="s">
        <v>42</v>
      </c>
      <c r="L175" s="209" t="s">
        <v>42</v>
      </c>
    </row>
    <row r="176" spans="1:12" x14ac:dyDescent="0.3">
      <c r="A176" s="51" t="s">
        <v>51</v>
      </c>
      <c r="B176" s="206">
        <v>19707.565005105338</v>
      </c>
      <c r="C176" s="206">
        <v>29413.23038909457</v>
      </c>
      <c r="D176" s="207">
        <v>49.248425066592105</v>
      </c>
      <c r="E176" s="207">
        <v>44.666527360513278</v>
      </c>
      <c r="F176" s="207">
        <v>4.5818977060788271</v>
      </c>
      <c r="H176" s="206">
        <v>3821.974338267949</v>
      </c>
      <c r="I176" s="206">
        <v>3917.2491274068198</v>
      </c>
      <c r="J176" s="207">
        <v>2.492816034501363</v>
      </c>
      <c r="K176" s="207">
        <v>-3.1808392824861005</v>
      </c>
      <c r="L176" s="207">
        <v>5.6736553169874639</v>
      </c>
    </row>
    <row r="177" spans="1:12" x14ac:dyDescent="0.3">
      <c r="A177" s="51" t="s">
        <v>52</v>
      </c>
      <c r="B177" s="206">
        <v>792072.76441577577</v>
      </c>
      <c r="C177" s="206">
        <v>777783.8214578398</v>
      </c>
      <c r="D177" s="207">
        <v>-1.8039937237932095</v>
      </c>
      <c r="E177" s="207">
        <v>-7.8789651670714154</v>
      </c>
      <c r="F177" s="207">
        <v>6.0749714432782058</v>
      </c>
      <c r="H177" s="206">
        <v>4252.82</v>
      </c>
      <c r="I177" s="206">
        <v>4260.2853999999998</v>
      </c>
      <c r="J177" s="207">
        <v>0.17553999463885248</v>
      </c>
      <c r="K177" s="207">
        <v>-6.8999541202797667</v>
      </c>
      <c r="L177" s="207">
        <v>7.0754941149186195</v>
      </c>
    </row>
    <row r="178" spans="1:12" x14ac:dyDescent="0.3">
      <c r="B178" s="206"/>
      <c r="C178" s="206"/>
      <c r="D178" s="207"/>
      <c r="E178" s="207"/>
      <c r="F178" s="207"/>
      <c r="H178" s="206"/>
      <c r="I178" s="206"/>
      <c r="J178" s="207"/>
      <c r="K178" s="207"/>
      <c r="L178" s="207"/>
    </row>
    <row r="179" spans="1:12" x14ac:dyDescent="0.3">
      <c r="A179" s="51" t="s">
        <v>53</v>
      </c>
      <c r="B179" s="206">
        <v>479693.05085978267</v>
      </c>
      <c r="C179" s="206">
        <v>473258.01905553509</v>
      </c>
      <c r="D179" s="207">
        <v>-1.341489478055538</v>
      </c>
      <c r="E179" s="207">
        <v>-0.74579649094239975</v>
      </c>
      <c r="F179" s="207">
        <v>-0.59569298711313823</v>
      </c>
      <c r="H179" s="206">
        <v>284220.89627203176</v>
      </c>
      <c r="I179" s="206">
        <v>276144.62816297804</v>
      </c>
      <c r="J179" s="207">
        <v>-2.8415462110582519</v>
      </c>
      <c r="K179" s="207">
        <v>-1.0470244249199407</v>
      </c>
      <c r="L179" s="207">
        <v>-1.7945217861383111</v>
      </c>
    </row>
    <row r="180" spans="1:12" x14ac:dyDescent="0.3">
      <c r="B180" s="206"/>
      <c r="C180" s="206"/>
      <c r="D180" s="207"/>
      <c r="E180" s="207"/>
      <c r="F180" s="207">
        <v>0</v>
      </c>
      <c r="H180" s="206"/>
      <c r="I180" s="206"/>
      <c r="J180" s="207"/>
      <c r="K180" s="207"/>
      <c r="L180" s="207">
        <v>0</v>
      </c>
    </row>
    <row r="181" spans="1:12" x14ac:dyDescent="0.3">
      <c r="A181" s="51" t="s">
        <v>54</v>
      </c>
      <c r="B181" s="206">
        <v>479138.59449856856</v>
      </c>
      <c r="C181" s="206">
        <v>472573.43334257876</v>
      </c>
      <c r="D181" s="207">
        <v>-1.3702008628339404</v>
      </c>
      <c r="E181" s="207">
        <v>-0.77818885422861606</v>
      </c>
      <c r="F181" s="207">
        <v>-0.59201200860532432</v>
      </c>
      <c r="H181" s="206">
        <v>283821.59595931612</v>
      </c>
      <c r="I181" s="206">
        <v>275757.83668205398</v>
      </c>
      <c r="J181" s="207">
        <v>-2.8411366125987212</v>
      </c>
      <c r="K181" s="207">
        <v>-1.0484974529990161</v>
      </c>
      <c r="L181" s="207">
        <v>-1.7926391595997051</v>
      </c>
    </row>
    <row r="182" spans="1:12" x14ac:dyDescent="0.3">
      <c r="A182" s="51" t="s">
        <v>55</v>
      </c>
      <c r="B182" s="206">
        <v>319618.04216541274</v>
      </c>
      <c r="C182" s="206">
        <v>302349.36537049012</v>
      </c>
      <c r="D182" s="207">
        <v>-5.4029105109108695</v>
      </c>
      <c r="E182" s="207">
        <v>-1.733494121176369</v>
      </c>
      <c r="F182" s="207">
        <v>-3.6694163897345007</v>
      </c>
      <c r="H182" s="206">
        <v>207013.31170485204</v>
      </c>
      <c r="I182" s="206">
        <v>195309.23255862383</v>
      </c>
      <c r="J182" s="207">
        <v>-5.6537809331388438</v>
      </c>
      <c r="K182" s="207">
        <v>-1.780147341599007</v>
      </c>
      <c r="L182" s="207">
        <v>-3.8736335915398366</v>
      </c>
    </row>
    <row r="183" spans="1:12" x14ac:dyDescent="0.3">
      <c r="A183" s="51" t="s">
        <v>56</v>
      </c>
      <c r="B183" s="206">
        <v>111160.69817013279</v>
      </c>
      <c r="C183" s="206">
        <v>118222.69208814715</v>
      </c>
      <c r="D183" s="207">
        <v>6.3529593051007014</v>
      </c>
      <c r="E183" s="207">
        <v>1.4612461560131988</v>
      </c>
      <c r="F183" s="207">
        <v>4.8917131490875025</v>
      </c>
      <c r="H183" s="206">
        <v>32272.026321156398</v>
      </c>
      <c r="I183" s="206">
        <v>32987.842942592019</v>
      </c>
      <c r="J183" s="207">
        <v>2.2180715097098092</v>
      </c>
      <c r="K183" s="207">
        <v>2.787704218103582</v>
      </c>
      <c r="L183" s="207">
        <v>-0.56963270839377289</v>
      </c>
    </row>
    <row r="184" spans="1:12" x14ac:dyDescent="0.3">
      <c r="A184" s="51" t="s">
        <v>57</v>
      </c>
      <c r="B184" s="206">
        <v>43153.8427940689</v>
      </c>
      <c r="C184" s="206">
        <v>46332.029503150348</v>
      </c>
      <c r="D184" s="207">
        <v>7.364782608695652</v>
      </c>
      <c r="E184" s="207">
        <v>0.43478260869563407</v>
      </c>
      <c r="F184" s="207">
        <v>6.9300000000000184</v>
      </c>
      <c r="H184" s="206">
        <v>41785.968863015951</v>
      </c>
      <c r="I184" s="206">
        <v>44465.696383290415</v>
      </c>
      <c r="J184" s="207">
        <v>6.4129840546697121</v>
      </c>
      <c r="K184" s="207">
        <v>-0.45558086560363048</v>
      </c>
      <c r="L184" s="207">
        <v>6.868564920273343</v>
      </c>
    </row>
    <row r="185" spans="1:12" x14ac:dyDescent="0.3">
      <c r="A185" s="51" t="s">
        <v>58</v>
      </c>
      <c r="B185" s="206">
        <v>5206.0113689541686</v>
      </c>
      <c r="C185" s="206">
        <v>5669.3463807910903</v>
      </c>
      <c r="D185" s="207">
        <v>8.9000000000000128</v>
      </c>
      <c r="E185" s="207">
        <v>0</v>
      </c>
      <c r="F185" s="207">
        <v>8.9000000000000128</v>
      </c>
      <c r="H185" s="206">
        <v>2750.2890702917498</v>
      </c>
      <c r="I185" s="206">
        <v>2995.0647975477159</v>
      </c>
      <c r="J185" s="207">
        <v>8.9000000000000128</v>
      </c>
      <c r="K185" s="207">
        <v>0</v>
      </c>
      <c r="L185" s="207">
        <v>8.9000000000000128</v>
      </c>
    </row>
    <row r="186" spans="1:12" x14ac:dyDescent="0.3">
      <c r="A186" s="51" t="s">
        <v>59</v>
      </c>
      <c r="B186" s="206">
        <v>554.45636121412633</v>
      </c>
      <c r="C186" s="206">
        <v>684.58571295632521</v>
      </c>
      <c r="D186" s="207">
        <v>23.469719322409222</v>
      </c>
      <c r="E186" s="207">
        <v>27.246363944301343</v>
      </c>
      <c r="F186" s="207">
        <v>-3.776644621892121</v>
      </c>
      <c r="H186" s="206">
        <v>399.30031271561478</v>
      </c>
      <c r="I186" s="206">
        <v>386.79148092405774</v>
      </c>
      <c r="J186" s="207">
        <v>-3.1326877022673267</v>
      </c>
      <c r="K186" s="207">
        <v>0</v>
      </c>
      <c r="L186" s="207">
        <v>-3.1326877022673267</v>
      </c>
    </row>
    <row r="187" spans="1:12" x14ac:dyDescent="0.3">
      <c r="B187" s="206"/>
      <c r="C187" s="206"/>
      <c r="D187" s="207"/>
      <c r="E187" s="207"/>
      <c r="F187" s="207"/>
      <c r="H187" s="206"/>
      <c r="I187" s="206"/>
      <c r="J187" s="207"/>
      <c r="K187" s="207"/>
      <c r="L187" s="207"/>
    </row>
    <row r="188" spans="1:12" x14ac:dyDescent="0.3">
      <c r="A188" s="51" t="s">
        <v>60</v>
      </c>
      <c r="B188" s="206">
        <v>309683.96696336096</v>
      </c>
      <c r="C188" s="206">
        <v>302555.58820591832</v>
      </c>
      <c r="D188" s="207">
        <v>-2.3018236388989437</v>
      </c>
      <c r="E188" s="207">
        <v>-3.1869297158675995</v>
      </c>
      <c r="F188" s="207">
        <v>0.88510607696865584</v>
      </c>
      <c r="H188" s="206">
        <v>124924.789245038</v>
      </c>
      <c r="I188" s="206">
        <v>123386.80959363461</v>
      </c>
      <c r="J188" s="207">
        <v>-1.231124471530364</v>
      </c>
      <c r="K188" s="207">
        <v>-1.6919411767124644</v>
      </c>
      <c r="L188" s="207">
        <v>0.46081670518210038</v>
      </c>
    </row>
    <row r="189" spans="1:12" x14ac:dyDescent="0.3">
      <c r="B189" s="206"/>
      <c r="C189" s="206"/>
      <c r="D189" s="207"/>
      <c r="E189" s="207"/>
      <c r="F189" s="207"/>
      <c r="H189" s="206"/>
      <c r="I189" s="206"/>
      <c r="J189" s="207"/>
      <c r="K189" s="207"/>
      <c r="L189" s="207"/>
    </row>
    <row r="190" spans="1:12" x14ac:dyDescent="0.3">
      <c r="A190" s="51" t="s">
        <v>61</v>
      </c>
      <c r="B190" s="206">
        <v>2660069.1784197767</v>
      </c>
      <c r="C190" s="206">
        <v>2627166.9527416751</v>
      </c>
      <c r="D190" s="207">
        <v>-1.2368936095732415</v>
      </c>
      <c r="E190" s="207">
        <v>-3.4583425851113194</v>
      </c>
      <c r="F190" s="207">
        <v>2.221448975538078</v>
      </c>
      <c r="H190" s="206">
        <v>809048.66566390055</v>
      </c>
      <c r="I190" s="206">
        <v>788876.25728132832</v>
      </c>
      <c r="J190" s="207">
        <v>-2.4933491937742551</v>
      </c>
      <c r="K190" s="207">
        <v>-2.3914555543951965</v>
      </c>
      <c r="L190" s="207">
        <v>-0.1018936393790586</v>
      </c>
    </row>
    <row r="191" spans="1:12" x14ac:dyDescent="0.3">
      <c r="A191" s="51" t="s">
        <v>62</v>
      </c>
      <c r="B191" s="206">
        <v>505334.46076218941</v>
      </c>
      <c r="C191" s="206">
        <v>280726.30683676893</v>
      </c>
      <c r="D191" s="207">
        <v>-44.447424699009623</v>
      </c>
      <c r="E191" s="207">
        <v>-44.098600140949614</v>
      </c>
      <c r="F191" s="207">
        <v>-0.34882455806000934</v>
      </c>
      <c r="H191" s="206">
        <v>102035.39315016815</v>
      </c>
      <c r="I191" s="206">
        <v>71058.491862990981</v>
      </c>
      <c r="J191" s="207">
        <v>-30.358976753867807</v>
      </c>
      <c r="K191" s="207">
        <v>-31.841039955467998</v>
      </c>
      <c r="L191" s="207">
        <v>1.4820632016001909</v>
      </c>
    </row>
    <row r="192" spans="1:12" x14ac:dyDescent="0.3">
      <c r="A192" s="51" t="s">
        <v>63</v>
      </c>
      <c r="B192" s="206">
        <v>19600.57278621259</v>
      </c>
      <c r="C192" s="206">
        <v>21282.172122921496</v>
      </c>
      <c r="D192" s="207">
        <v>8.5793377318635056</v>
      </c>
      <c r="E192" s="207">
        <v>13.389312358639046</v>
      </c>
      <c r="F192" s="207">
        <v>-4.8099746267755403</v>
      </c>
      <c r="H192" s="206">
        <v>6423.9572997479809</v>
      </c>
      <c r="I192" s="206">
        <v>7834.3834590140968</v>
      </c>
      <c r="J192" s="207">
        <v>21.955721270461257</v>
      </c>
      <c r="K192" s="207">
        <v>22.924882760340449</v>
      </c>
      <c r="L192" s="207">
        <v>-0.96916148987919115</v>
      </c>
    </row>
    <row r="193" spans="1:12" x14ac:dyDescent="0.3">
      <c r="A193" s="51" t="s">
        <v>64</v>
      </c>
      <c r="B193" s="206">
        <v>3145803.0663957535</v>
      </c>
      <c r="C193" s="206">
        <v>2886611.0874555227</v>
      </c>
      <c r="D193" s="207">
        <v>-8.2392944971344093</v>
      </c>
      <c r="E193" s="207">
        <v>-10.091671462918713</v>
      </c>
      <c r="F193" s="207">
        <v>1.8523769657843037</v>
      </c>
      <c r="H193" s="206">
        <v>904660.1015143207</v>
      </c>
      <c r="I193" s="206">
        <v>852100.36568530521</v>
      </c>
      <c r="J193" s="207">
        <v>-5.8098876850029271</v>
      </c>
      <c r="K193" s="207">
        <v>-5.8928048384967093</v>
      </c>
      <c r="L193" s="207">
        <v>8.2917153493782259E-2</v>
      </c>
    </row>
    <row r="194" spans="1:12" x14ac:dyDescent="0.3">
      <c r="A194" s="201"/>
      <c r="B194" s="201"/>
      <c r="C194" s="201"/>
      <c r="D194" s="201"/>
      <c r="E194" s="201"/>
      <c r="F194" s="201"/>
      <c r="G194" s="201"/>
      <c r="H194" s="201"/>
      <c r="I194" s="201"/>
      <c r="J194" s="201"/>
      <c r="K194" s="201"/>
      <c r="L194" s="201"/>
    </row>
    <row r="196" spans="1:12" ht="14.5" x14ac:dyDescent="0.3">
      <c r="A196" s="51" t="s">
        <v>1231</v>
      </c>
    </row>
    <row r="197" spans="1:12" x14ac:dyDescent="0.3">
      <c r="B197" s="201"/>
      <c r="C197" s="201"/>
      <c r="D197" s="201"/>
      <c r="E197" s="201"/>
      <c r="F197" s="201"/>
      <c r="G197" s="201"/>
      <c r="H197" s="201"/>
      <c r="I197" s="201"/>
      <c r="J197" s="201"/>
      <c r="K197" s="201"/>
      <c r="L197" s="202" t="s">
        <v>34</v>
      </c>
    </row>
    <row r="198" spans="1:12" x14ac:dyDescent="0.3">
      <c r="A198" s="203"/>
      <c r="B198" s="204" t="s">
        <v>19</v>
      </c>
      <c r="C198" s="204"/>
      <c r="D198" s="204"/>
      <c r="E198" s="204"/>
      <c r="F198" s="204"/>
      <c r="H198" s="204" t="s">
        <v>20</v>
      </c>
      <c r="I198" s="204"/>
      <c r="J198" s="204"/>
      <c r="K198" s="204"/>
      <c r="L198" s="204"/>
    </row>
    <row r="199" spans="1:12" x14ac:dyDescent="0.3">
      <c r="D199" s="204" t="s">
        <v>35</v>
      </c>
      <c r="E199" s="204">
        <v>0</v>
      </c>
      <c r="F199" s="204">
        <v>0</v>
      </c>
      <c r="J199" s="204" t="s">
        <v>35</v>
      </c>
      <c r="K199" s="204">
        <v>0</v>
      </c>
      <c r="L199" s="204">
        <v>0</v>
      </c>
    </row>
    <row r="200" spans="1:12" x14ac:dyDescent="0.3">
      <c r="A200" s="201"/>
      <c r="B200" s="205">
        <v>2019</v>
      </c>
      <c r="C200" s="205">
        <v>2020</v>
      </c>
      <c r="D200" s="205" t="s">
        <v>5</v>
      </c>
      <c r="E200" s="205" t="s">
        <v>36</v>
      </c>
      <c r="F200" s="205" t="s">
        <v>37</v>
      </c>
      <c r="G200" s="201"/>
      <c r="H200" s="205">
        <v>2019</v>
      </c>
      <c r="I200" s="205">
        <v>2020</v>
      </c>
      <c r="J200" s="205" t="s">
        <v>5</v>
      </c>
      <c r="K200" s="205" t="s">
        <v>36</v>
      </c>
      <c r="L200" s="205" t="s">
        <v>37</v>
      </c>
    </row>
    <row r="202" spans="1:12" x14ac:dyDescent="0.3">
      <c r="A202" s="51" t="s">
        <v>38</v>
      </c>
      <c r="B202" s="206">
        <v>515167.27006714599</v>
      </c>
      <c r="C202" s="206">
        <v>531007.3219145136</v>
      </c>
      <c r="D202" s="207">
        <v>3.0747395589209385</v>
      </c>
      <c r="E202" s="207">
        <v>-1.8011971949435095</v>
      </c>
      <c r="F202" s="207">
        <v>4.8759367538644476</v>
      </c>
      <c r="H202" s="206">
        <v>1722056.8632085186</v>
      </c>
      <c r="I202" s="206">
        <v>1855557.2034496935</v>
      </c>
      <c r="J202" s="207">
        <v>7.7523770029543888</v>
      </c>
      <c r="K202" s="207">
        <v>1.5081168677263226</v>
      </c>
      <c r="L202" s="207">
        <v>6.2442601352280658</v>
      </c>
    </row>
    <row r="203" spans="1:12" x14ac:dyDescent="0.3">
      <c r="B203" s="206"/>
      <c r="C203" s="206"/>
      <c r="D203" s="207"/>
      <c r="E203" s="207"/>
      <c r="F203" s="207"/>
      <c r="H203" s="206"/>
      <c r="I203" s="206"/>
      <c r="J203" s="207"/>
      <c r="K203" s="207"/>
      <c r="L203" s="207"/>
    </row>
    <row r="204" spans="1:12" x14ac:dyDescent="0.3">
      <c r="A204" s="51" t="s">
        <v>39</v>
      </c>
      <c r="B204" s="206">
        <v>349710.91727682139</v>
      </c>
      <c r="C204" s="206">
        <v>365555.81421402254</v>
      </c>
      <c r="D204" s="207">
        <v>4.5308556737617582</v>
      </c>
      <c r="E204" s="207">
        <v>-2.0625304575023478</v>
      </c>
      <c r="F204" s="207">
        <v>6.593386131264106</v>
      </c>
      <c r="H204" s="206">
        <v>1093621.3159521613</v>
      </c>
      <c r="I204" s="206">
        <v>1168939.55942515</v>
      </c>
      <c r="J204" s="207">
        <v>6.8870496920968387</v>
      </c>
      <c r="K204" s="207">
        <v>2.399238274163952</v>
      </c>
      <c r="L204" s="207">
        <v>4.4878114179328872</v>
      </c>
    </row>
    <row r="205" spans="1:12" x14ac:dyDescent="0.3">
      <c r="A205" s="51" t="s">
        <v>40</v>
      </c>
      <c r="B205" s="206">
        <v>183818.21080370361</v>
      </c>
      <c r="C205" s="206">
        <v>204213.54767826601</v>
      </c>
      <c r="D205" s="207">
        <v>11.095384285043576</v>
      </c>
      <c r="E205" s="207">
        <v>2.8918901057278922E-2</v>
      </c>
      <c r="F205" s="207">
        <v>11.066465383986296</v>
      </c>
      <c r="H205" s="206">
        <v>83909.195149908832</v>
      </c>
      <c r="I205" s="206">
        <v>84347.527525925354</v>
      </c>
      <c r="J205" s="207">
        <v>0.522388964920251</v>
      </c>
      <c r="K205" s="207">
        <v>-4.5951882049519455</v>
      </c>
      <c r="L205" s="207">
        <v>5.1175771698721961</v>
      </c>
    </row>
    <row r="206" spans="1:12" x14ac:dyDescent="0.3">
      <c r="A206" s="51" t="s">
        <v>41</v>
      </c>
      <c r="B206" s="206">
        <v>18235.070605924302</v>
      </c>
      <c r="C206" s="206">
        <v>18559.223025679526</v>
      </c>
      <c r="D206" s="207">
        <v>1.777631832420282</v>
      </c>
      <c r="E206" s="207">
        <v>0</v>
      </c>
      <c r="F206" s="207">
        <v>1.777631832420282</v>
      </c>
      <c r="H206" s="206">
        <v>2761.9238098604819</v>
      </c>
      <c r="I206" s="206">
        <v>2813.2170262173245</v>
      </c>
      <c r="J206" s="207">
        <v>1.8571553702429473</v>
      </c>
      <c r="K206" s="207">
        <v>0</v>
      </c>
      <c r="L206" s="207">
        <v>1.8571553702429473</v>
      </c>
    </row>
    <row r="207" spans="1:12" x14ac:dyDescent="0.3">
      <c r="A207" s="51" t="s">
        <v>43</v>
      </c>
      <c r="B207" s="206">
        <v>113425.45696244168</v>
      </c>
      <c r="C207" s="206">
        <v>107949.0616731823</v>
      </c>
      <c r="D207" s="207">
        <v>-4.8281888703986153</v>
      </c>
      <c r="E207" s="207">
        <v>-5.6718173655845368</v>
      </c>
      <c r="F207" s="207">
        <v>0.84362849518592142</v>
      </c>
      <c r="H207" s="206">
        <v>875578.47056206467</v>
      </c>
      <c r="I207" s="206">
        <v>957539.88567136007</v>
      </c>
      <c r="J207" s="207">
        <v>9.360830338448304</v>
      </c>
      <c r="K207" s="207">
        <v>5.034590401110143</v>
      </c>
      <c r="L207" s="207">
        <v>4.326239937338161</v>
      </c>
    </row>
    <row r="208" spans="1:12" x14ac:dyDescent="0.3">
      <c r="A208" s="51" t="s">
        <v>44</v>
      </c>
      <c r="B208" s="206">
        <v>24358.193522753943</v>
      </c>
      <c r="C208" s="206">
        <v>25221.738429159315</v>
      </c>
      <c r="D208" s="207">
        <v>3.5451927319597849</v>
      </c>
      <c r="E208" s="207">
        <v>0.32674272687266981</v>
      </c>
      <c r="F208" s="207">
        <v>3.218450005087115</v>
      </c>
      <c r="H208" s="206">
        <v>5998.0156535532296</v>
      </c>
      <c r="I208" s="206">
        <v>3781.7033584482983</v>
      </c>
      <c r="J208" s="207">
        <v>-36.950758769560501</v>
      </c>
      <c r="K208" s="207">
        <v>-40.061451503026355</v>
      </c>
      <c r="L208" s="207">
        <v>3.1106927334658536</v>
      </c>
    </row>
    <row r="209" spans="1:12" x14ac:dyDescent="0.3">
      <c r="A209" s="51" t="s">
        <v>45</v>
      </c>
      <c r="B209" s="206">
        <v>9873.9853819978725</v>
      </c>
      <c r="C209" s="206">
        <v>9612.2434077353828</v>
      </c>
      <c r="D209" s="207">
        <v>-2.6508239999999841</v>
      </c>
      <c r="E209" s="207">
        <v>-9.2400000000000144</v>
      </c>
      <c r="F209" s="207">
        <v>6.5891760000000303</v>
      </c>
      <c r="H209" s="206">
        <v>125373.71077677414</v>
      </c>
      <c r="I209" s="206">
        <v>120457.22584319884</v>
      </c>
      <c r="J209" s="207">
        <v>-3.9214639999999816</v>
      </c>
      <c r="K209" s="207">
        <v>-9.2400000000000038</v>
      </c>
      <c r="L209" s="207">
        <v>5.3185360000000221</v>
      </c>
    </row>
    <row r="210" spans="1:12" x14ac:dyDescent="0.3">
      <c r="A210" s="51" t="s">
        <v>46</v>
      </c>
      <c r="B210" s="206">
        <v>23668.14</v>
      </c>
      <c r="C210" s="206">
        <v>21742.71</v>
      </c>
      <c r="D210" s="207">
        <v>-8.1351132788634857</v>
      </c>
      <c r="E210" s="207">
        <v>-4.0714715438575793</v>
      </c>
      <c r="F210" s="207">
        <v>-4.0636417350059064</v>
      </c>
      <c r="H210" s="206">
        <v>90282.84</v>
      </c>
      <c r="I210" s="206">
        <v>87336.15</v>
      </c>
      <c r="J210" s="207">
        <v>-3.2638428299331328</v>
      </c>
      <c r="K210" s="207">
        <v>1.0152978375675763</v>
      </c>
      <c r="L210" s="207">
        <v>-4.2791406675007089</v>
      </c>
    </row>
    <row r="211" spans="1:12" x14ac:dyDescent="0.3">
      <c r="A211" s="51" t="s">
        <v>47</v>
      </c>
      <c r="B211" s="206">
        <v>141788.21279032459</v>
      </c>
      <c r="C211" s="206">
        <v>143708.79770049106</v>
      </c>
      <c r="D211" s="207">
        <v>1.3545448330085283</v>
      </c>
      <c r="E211" s="207">
        <v>-0.77766877014062286</v>
      </c>
      <c r="F211" s="207">
        <v>2.1322136031491512</v>
      </c>
      <c r="H211" s="206">
        <v>538152.70725635719</v>
      </c>
      <c r="I211" s="206">
        <v>599281.49402454367</v>
      </c>
      <c r="J211" s="207">
        <v>11.359003855956979</v>
      </c>
      <c r="K211" s="207">
        <v>-0.22012169911900686</v>
      </c>
      <c r="L211" s="207">
        <v>11.579125555075986</v>
      </c>
    </row>
    <row r="212" spans="1:12" x14ac:dyDescent="0.3">
      <c r="A212" s="51" t="s">
        <v>48</v>
      </c>
      <c r="B212" s="206">
        <v>84962.601759778569</v>
      </c>
      <c r="C212" s="206">
        <v>84039.093401663456</v>
      </c>
      <c r="D212" s="207">
        <v>-1.0869586606189623</v>
      </c>
      <c r="E212" s="207">
        <v>0.25036851077791927</v>
      </c>
      <c r="F212" s="207">
        <v>-1.3373271713968815</v>
      </c>
      <c r="H212" s="206">
        <v>166295.26281378415</v>
      </c>
      <c r="I212" s="206">
        <v>155868.34917277424</v>
      </c>
      <c r="J212" s="207">
        <v>-6.2701206664472906</v>
      </c>
      <c r="K212" s="207">
        <v>-4.8403736278872938</v>
      </c>
      <c r="L212" s="207">
        <v>-1.4297470385599969</v>
      </c>
    </row>
    <row r="213" spans="1:12" x14ac:dyDescent="0.3">
      <c r="A213" s="51" t="s">
        <v>49</v>
      </c>
      <c r="B213" s="206">
        <v>19881.160254392991</v>
      </c>
      <c r="C213" s="206">
        <v>19902.699854902872</v>
      </c>
      <c r="D213" s="207">
        <v>0.10834176795653332</v>
      </c>
      <c r="E213" s="207">
        <v>4.765174240297628</v>
      </c>
      <c r="F213" s="207">
        <v>-4.6568324723410948</v>
      </c>
      <c r="H213" s="206">
        <v>105144.90297658644</v>
      </c>
      <c r="I213" s="206">
        <v>84910.809359507912</v>
      </c>
      <c r="J213" s="207">
        <v>-19.244008072920316</v>
      </c>
      <c r="K213" s="207">
        <v>-14.529613072685219</v>
      </c>
      <c r="L213" s="207">
        <v>-4.7143950002350969</v>
      </c>
    </row>
    <row r="214" spans="1:12" x14ac:dyDescent="0.3">
      <c r="A214" s="51" t="s">
        <v>50</v>
      </c>
      <c r="B214" s="206">
        <v>0</v>
      </c>
      <c r="C214" s="206">
        <v>0</v>
      </c>
      <c r="D214" s="208" t="s">
        <v>42</v>
      </c>
      <c r="E214" s="208" t="s">
        <v>42</v>
      </c>
      <c r="F214" s="209" t="s">
        <v>42</v>
      </c>
      <c r="H214" s="206">
        <v>1315.8988634385985</v>
      </c>
      <c r="I214" s="206">
        <v>1552.7895502663021</v>
      </c>
      <c r="J214" s="207">
        <v>18.002195564534524</v>
      </c>
      <c r="K214" s="207">
        <v>14.093264254084618</v>
      </c>
      <c r="L214" s="207">
        <v>3.9089313104499066</v>
      </c>
    </row>
    <row r="215" spans="1:12" x14ac:dyDescent="0.3">
      <c r="A215" s="51" t="s">
        <v>51</v>
      </c>
      <c r="B215" s="206">
        <v>11783.162157431021</v>
      </c>
      <c r="C215" s="206">
        <v>14533.108374152509</v>
      </c>
      <c r="D215" s="207">
        <v>23.337930684313303</v>
      </c>
      <c r="E215" s="207">
        <v>-4.9482591001473404</v>
      </c>
      <c r="F215" s="207">
        <v>28.286189784460642</v>
      </c>
      <c r="H215" s="206">
        <v>223072.73106027447</v>
      </c>
      <c r="I215" s="206">
        <v>315053.55605205981</v>
      </c>
      <c r="J215" s="207">
        <v>41.233558469740537</v>
      </c>
      <c r="K215" s="207">
        <v>11.389901779984189</v>
      </c>
      <c r="L215" s="207">
        <v>29.843656689756347</v>
      </c>
    </row>
    <row r="216" spans="1:12" x14ac:dyDescent="0.3">
      <c r="A216" s="51" t="s">
        <v>52</v>
      </c>
      <c r="B216" s="206">
        <v>25161.28861872201</v>
      </c>
      <c r="C216" s="206">
        <v>25233.896069772229</v>
      </c>
      <c r="D216" s="207">
        <v>0.28856809422786389</v>
      </c>
      <c r="E216" s="207">
        <v>-6.6756230580322375</v>
      </c>
      <c r="F216" s="207">
        <v>6.964191152260101</v>
      </c>
      <c r="H216" s="206">
        <v>42323.911542273556</v>
      </c>
      <c r="I216" s="206">
        <v>41895.989889935357</v>
      </c>
      <c r="J216" s="207">
        <v>-1.0110635731548248</v>
      </c>
      <c r="K216" s="207">
        <v>-8.1546086203355852</v>
      </c>
      <c r="L216" s="207">
        <v>7.1435450471807602</v>
      </c>
    </row>
    <row r="217" spans="1:12" x14ac:dyDescent="0.3">
      <c r="B217" s="206"/>
      <c r="C217" s="206"/>
      <c r="D217" s="207"/>
      <c r="E217" s="207"/>
      <c r="F217" s="207"/>
      <c r="H217" s="206"/>
      <c r="I217" s="206"/>
      <c r="J217" s="207"/>
      <c r="K217" s="207"/>
      <c r="L217" s="207"/>
    </row>
    <row r="218" spans="1:12" x14ac:dyDescent="0.3">
      <c r="A218" s="51" t="s">
        <v>53</v>
      </c>
      <c r="B218" s="206">
        <v>365272.7712814351</v>
      </c>
      <c r="C218" s="206">
        <v>352056.48268091871</v>
      </c>
      <c r="D218" s="207">
        <v>-3.6181970405709531</v>
      </c>
      <c r="E218" s="207">
        <v>-1.7632096592612612</v>
      </c>
      <c r="F218" s="207">
        <v>-1.854987381309692</v>
      </c>
      <c r="H218" s="206">
        <v>709930.33043644496</v>
      </c>
      <c r="I218" s="206">
        <v>701421.94464144844</v>
      </c>
      <c r="J218" s="207">
        <v>-1.1984817988781804</v>
      </c>
      <c r="K218" s="207">
        <v>0.25913933653962956</v>
      </c>
      <c r="L218" s="207">
        <v>-1.4576211354178099</v>
      </c>
    </row>
    <row r="219" spans="1:12" x14ac:dyDescent="0.3">
      <c r="B219" s="206"/>
      <c r="C219" s="206"/>
      <c r="D219" s="207"/>
      <c r="E219" s="207"/>
      <c r="F219" s="207">
        <v>0</v>
      </c>
      <c r="H219" s="206"/>
      <c r="I219" s="206"/>
      <c r="J219" s="207"/>
      <c r="K219" s="207"/>
      <c r="L219" s="207">
        <v>0</v>
      </c>
    </row>
    <row r="220" spans="1:12" x14ac:dyDescent="0.3">
      <c r="A220" s="51" t="s">
        <v>54</v>
      </c>
      <c r="B220" s="206">
        <v>364549.26597407629</v>
      </c>
      <c r="C220" s="206">
        <v>351355.28542284906</v>
      </c>
      <c r="D220" s="207">
        <v>-3.6192585701613988</v>
      </c>
      <c r="E220" s="207">
        <v>-1.7667090259190377</v>
      </c>
      <c r="F220" s="207">
        <v>-1.8525495442423612</v>
      </c>
      <c r="H220" s="206">
        <v>709044.87686295283</v>
      </c>
      <c r="I220" s="206">
        <v>700428.22631234245</v>
      </c>
      <c r="J220" s="207">
        <v>-1.2152475579166828</v>
      </c>
      <c r="K220" s="207">
        <v>0.24047474023360546</v>
      </c>
      <c r="L220" s="207">
        <v>-1.4557222981502882</v>
      </c>
    </row>
    <row r="221" spans="1:12" x14ac:dyDescent="0.3">
      <c r="A221" s="51" t="s">
        <v>55</v>
      </c>
      <c r="B221" s="206">
        <v>279388.58440852881</v>
      </c>
      <c r="C221" s="206">
        <v>261797.4403308176</v>
      </c>
      <c r="D221" s="207">
        <v>-6.2963002282115488</v>
      </c>
      <c r="E221" s="207">
        <v>-2.3947836969623171</v>
      </c>
      <c r="F221" s="207">
        <v>-3.9015165312492317</v>
      </c>
      <c r="H221" s="206">
        <v>351086.99645298411</v>
      </c>
      <c r="I221" s="206">
        <v>339014.96669041069</v>
      </c>
      <c r="J221" s="207">
        <v>-3.4384724824720339</v>
      </c>
      <c r="K221" s="207">
        <v>-8.5066770990151419E-2</v>
      </c>
      <c r="L221" s="207">
        <v>-3.3534057114818823</v>
      </c>
    </row>
    <row r="222" spans="1:12" x14ac:dyDescent="0.3">
      <c r="A222" s="51" t="s">
        <v>56</v>
      </c>
      <c r="B222" s="206">
        <v>27626.437925133159</v>
      </c>
      <c r="C222" s="206">
        <v>28518.419409838501</v>
      </c>
      <c r="D222" s="207">
        <v>3.2287241921039036</v>
      </c>
      <c r="E222" s="207">
        <v>2.6728051038826357</v>
      </c>
      <c r="F222" s="207">
        <v>0.5559190882212679</v>
      </c>
      <c r="H222" s="206">
        <v>306679.41226164729</v>
      </c>
      <c r="I222" s="206">
        <v>306509.82384744793</v>
      </c>
      <c r="J222" s="207">
        <v>-5.5298271556185462E-2</v>
      </c>
      <c r="K222" s="207">
        <v>0.65336377888817687</v>
      </c>
      <c r="L222" s="207">
        <v>-0.70866205044436237</v>
      </c>
    </row>
    <row r="223" spans="1:12" x14ac:dyDescent="0.3">
      <c r="A223" s="51" t="s">
        <v>57</v>
      </c>
      <c r="B223" s="206">
        <v>54675.416116178647</v>
      </c>
      <c r="C223" s="206">
        <v>57926.162508300382</v>
      </c>
      <c r="D223" s="207">
        <v>5.9455357142857261</v>
      </c>
      <c r="E223" s="207">
        <v>-0.8928571428571298</v>
      </c>
      <c r="F223" s="207">
        <v>6.8383928571428561</v>
      </c>
      <c r="H223" s="206">
        <v>46940.801951918991</v>
      </c>
      <c r="I223" s="206">
        <v>50179.717286601401</v>
      </c>
      <c r="J223" s="207">
        <v>6.8999999999999977</v>
      </c>
      <c r="K223" s="207">
        <v>0</v>
      </c>
      <c r="L223" s="207">
        <v>6.8999999999999977</v>
      </c>
    </row>
    <row r="224" spans="1:12" x14ac:dyDescent="0.3">
      <c r="A224" s="51" t="s">
        <v>58</v>
      </c>
      <c r="B224" s="206">
        <v>2858.8275242356208</v>
      </c>
      <c r="C224" s="206">
        <v>3113.2631738925911</v>
      </c>
      <c r="D224" s="207">
        <v>8.9000000000000021</v>
      </c>
      <c r="E224" s="207">
        <v>-1.2512223095570777E-14</v>
      </c>
      <c r="F224" s="207">
        <v>8.9000000000000146</v>
      </c>
      <c r="H224" s="206">
        <v>4337.6661964025407</v>
      </c>
      <c r="I224" s="206">
        <v>4723.7184878823682</v>
      </c>
      <c r="J224" s="207">
        <v>8.9000000000000323</v>
      </c>
      <c r="K224" s="207">
        <v>0</v>
      </c>
      <c r="L224" s="207">
        <v>8.9000000000000323</v>
      </c>
    </row>
    <row r="225" spans="1:12" x14ac:dyDescent="0.3">
      <c r="A225" s="51" t="s">
        <v>59</v>
      </c>
      <c r="B225" s="206">
        <v>723.50530735883308</v>
      </c>
      <c r="C225" s="206">
        <v>701.19725806962549</v>
      </c>
      <c r="D225" s="207">
        <v>-3.0833290457320146</v>
      </c>
      <c r="E225" s="207">
        <v>0</v>
      </c>
      <c r="F225" s="207">
        <v>-3.0833290457320146</v>
      </c>
      <c r="H225" s="206">
        <v>885.45357349218011</v>
      </c>
      <c r="I225" s="206">
        <v>993.71832910594867</v>
      </c>
      <c r="J225" s="207">
        <v>12.22703920960851</v>
      </c>
      <c r="K225" s="207">
        <v>15.205192732986033</v>
      </c>
      <c r="L225" s="207">
        <v>-2.9781535233775234</v>
      </c>
    </row>
    <row r="226" spans="1:12" x14ac:dyDescent="0.3">
      <c r="B226" s="206"/>
      <c r="C226" s="206"/>
      <c r="D226" s="207"/>
      <c r="E226" s="207"/>
      <c r="F226" s="207"/>
      <c r="H226" s="206"/>
      <c r="I226" s="206"/>
      <c r="J226" s="207"/>
      <c r="K226" s="207"/>
      <c r="L226" s="207"/>
    </row>
    <row r="227" spans="1:12" x14ac:dyDescent="0.3">
      <c r="A227" s="51" t="s">
        <v>60</v>
      </c>
      <c r="B227" s="206">
        <v>259638.85240595613</v>
      </c>
      <c r="C227" s="206">
        <v>253506.2568067204</v>
      </c>
      <c r="D227" s="207">
        <v>-2.3619714624401307</v>
      </c>
      <c r="E227" s="207">
        <v>-3.1686782646485399</v>
      </c>
      <c r="F227" s="207">
        <v>0.80670680220840918</v>
      </c>
      <c r="H227" s="206">
        <v>378575.36806592264</v>
      </c>
      <c r="I227" s="206">
        <v>366392.60280058911</v>
      </c>
      <c r="J227" s="207">
        <v>-3.2180554502458008</v>
      </c>
      <c r="K227" s="207">
        <v>-4.3005362617022262</v>
      </c>
      <c r="L227" s="207">
        <v>1.0824808114564255</v>
      </c>
    </row>
    <row r="228" spans="1:12" x14ac:dyDescent="0.3">
      <c r="B228" s="206"/>
      <c r="C228" s="206"/>
      <c r="D228" s="207"/>
      <c r="E228" s="207"/>
      <c r="F228" s="207"/>
      <c r="H228" s="206"/>
      <c r="I228" s="206"/>
      <c r="J228" s="207"/>
      <c r="K228" s="207"/>
      <c r="L228" s="207"/>
    </row>
    <row r="229" spans="1:12" x14ac:dyDescent="0.3">
      <c r="A229" s="51" t="s">
        <v>61</v>
      </c>
      <c r="B229" s="206">
        <v>1140078.8937545372</v>
      </c>
      <c r="C229" s="206">
        <v>1136570.0614021528</v>
      </c>
      <c r="D229" s="207">
        <v>-0.30777101230504161</v>
      </c>
      <c r="E229" s="207">
        <v>-2.1004531543874325</v>
      </c>
      <c r="F229" s="207">
        <v>1.7926821420823909</v>
      </c>
      <c r="H229" s="206">
        <v>2810562.5617108862</v>
      </c>
      <c r="I229" s="206">
        <v>2923371.7508917311</v>
      </c>
      <c r="J229" s="207">
        <v>4.013758338550347</v>
      </c>
      <c r="K229" s="207">
        <v>0.4102227770908215</v>
      </c>
      <c r="L229" s="207">
        <v>3.6035355614595255</v>
      </c>
    </row>
    <row r="230" spans="1:12" x14ac:dyDescent="0.3">
      <c r="A230" s="51" t="s">
        <v>62</v>
      </c>
      <c r="B230" s="206">
        <v>190556.60405674821</v>
      </c>
      <c r="C230" s="206">
        <v>143389.80198862337</v>
      </c>
      <c r="D230" s="207">
        <v>-24.752121450526303</v>
      </c>
      <c r="E230" s="207">
        <v>-25.498289312689231</v>
      </c>
      <c r="F230" s="207">
        <v>0.74616786216292752</v>
      </c>
      <c r="H230" s="206">
        <v>265786.97781697131</v>
      </c>
      <c r="I230" s="206">
        <v>208409.33521283985</v>
      </c>
      <c r="J230" s="207">
        <v>-21.58783062864855</v>
      </c>
      <c r="K230" s="207">
        <v>-20.604752964393612</v>
      </c>
      <c r="L230" s="207">
        <v>-0.98307766425493881</v>
      </c>
    </row>
    <row r="231" spans="1:12" x14ac:dyDescent="0.3">
      <c r="A231" s="51" t="s">
        <v>63</v>
      </c>
      <c r="B231" s="206">
        <v>15570.064645923068</v>
      </c>
      <c r="C231" s="206">
        <v>15126.36734938599</v>
      </c>
      <c r="D231" s="207">
        <v>-2.8496817876299461</v>
      </c>
      <c r="E231" s="207">
        <v>3.7137665251402776</v>
      </c>
      <c r="F231" s="207">
        <v>-6.5634483127702232</v>
      </c>
      <c r="H231" s="206">
        <v>92252.524986414603</v>
      </c>
      <c r="I231" s="206">
        <v>81510.798929612414</v>
      </c>
      <c r="J231" s="207">
        <v>-11.643828782338531</v>
      </c>
      <c r="K231" s="207">
        <v>-22.984968106653042</v>
      </c>
      <c r="L231" s="207">
        <v>11.341139324314511</v>
      </c>
    </row>
    <row r="232" spans="1:12" x14ac:dyDescent="0.3">
      <c r="A232" s="51" t="s">
        <v>64</v>
      </c>
      <c r="B232" s="206">
        <v>1315065.4331653623</v>
      </c>
      <c r="C232" s="206">
        <v>1264833.4960413901</v>
      </c>
      <c r="D232" s="210">
        <v>-3.8197291067915882</v>
      </c>
      <c r="E232" s="210">
        <v>-5.5597030610085962</v>
      </c>
      <c r="F232" s="207">
        <v>1.7399739542170081</v>
      </c>
      <c r="H232" s="206">
        <v>2984097.014541443</v>
      </c>
      <c r="I232" s="206">
        <v>3050270.2871749583</v>
      </c>
      <c r="J232" s="210">
        <v>2.2175308748694937</v>
      </c>
      <c r="K232" s="210">
        <v>-0.73827924645624077</v>
      </c>
      <c r="L232" s="207">
        <v>2.9558101213257344</v>
      </c>
    </row>
    <row r="233" spans="1:12" x14ac:dyDescent="0.3">
      <c r="A233" s="201"/>
      <c r="B233" s="201"/>
      <c r="C233" s="201"/>
      <c r="D233" s="201"/>
      <c r="E233" s="201"/>
      <c r="F233" s="201"/>
      <c r="G233" s="201"/>
      <c r="H233" s="201"/>
      <c r="I233" s="201"/>
      <c r="J233" s="201"/>
      <c r="K233" s="201"/>
      <c r="L233" s="201"/>
    </row>
    <row r="235" spans="1:12" ht="14.5" x14ac:dyDescent="0.3">
      <c r="A235" s="51" t="s">
        <v>1231</v>
      </c>
    </row>
    <row r="236" spans="1:12" x14ac:dyDescent="0.3">
      <c r="B236" s="201"/>
      <c r="C236" s="201"/>
      <c r="D236" s="201"/>
      <c r="E236" s="201"/>
      <c r="F236" s="201"/>
      <c r="G236" s="201"/>
      <c r="H236" s="201"/>
      <c r="I236" s="201"/>
      <c r="J236" s="201"/>
      <c r="K236" s="201"/>
      <c r="L236" s="202" t="s">
        <v>34</v>
      </c>
    </row>
    <row r="237" spans="1:12" x14ac:dyDescent="0.3">
      <c r="A237" s="203"/>
      <c r="B237" s="204" t="s">
        <v>21</v>
      </c>
      <c r="C237" s="204"/>
      <c r="D237" s="204"/>
      <c r="E237" s="204"/>
      <c r="F237" s="204"/>
      <c r="H237" s="204" t="s">
        <v>22</v>
      </c>
      <c r="I237" s="204"/>
      <c r="J237" s="204"/>
      <c r="K237" s="204"/>
      <c r="L237" s="204"/>
    </row>
    <row r="238" spans="1:12" x14ac:dyDescent="0.3">
      <c r="D238" s="204" t="s">
        <v>35</v>
      </c>
      <c r="E238" s="204">
        <v>0</v>
      </c>
      <c r="F238" s="204">
        <v>0</v>
      </c>
      <c r="J238" s="204" t="s">
        <v>35</v>
      </c>
      <c r="K238" s="204">
        <v>0</v>
      </c>
      <c r="L238" s="204">
        <v>0</v>
      </c>
    </row>
    <row r="239" spans="1:12" x14ac:dyDescent="0.3">
      <c r="A239" s="201"/>
      <c r="B239" s="205">
        <v>2019</v>
      </c>
      <c r="C239" s="205">
        <v>2020</v>
      </c>
      <c r="D239" s="205" t="s">
        <v>5</v>
      </c>
      <c r="E239" s="205" t="s">
        <v>36</v>
      </c>
      <c r="F239" s="205" t="s">
        <v>37</v>
      </c>
      <c r="G239" s="201"/>
      <c r="H239" s="205">
        <v>2019</v>
      </c>
      <c r="I239" s="205">
        <v>2020</v>
      </c>
      <c r="J239" s="205" t="s">
        <v>5</v>
      </c>
      <c r="K239" s="205" t="s">
        <v>36</v>
      </c>
      <c r="L239" s="205" t="s">
        <v>37</v>
      </c>
    </row>
    <row r="241" spans="1:12" x14ac:dyDescent="0.3">
      <c r="A241" s="51" t="s">
        <v>38</v>
      </c>
      <c r="B241" s="206">
        <v>1035044.6317540241</v>
      </c>
      <c r="C241" s="206">
        <v>1007634.892619102</v>
      </c>
      <c r="D241" s="207">
        <v>-2.6481697787729699</v>
      </c>
      <c r="E241" s="207">
        <v>-2.3735939921095661</v>
      </c>
      <c r="F241" s="207">
        <v>-0.27457578666340376</v>
      </c>
      <c r="H241" s="206">
        <v>231409.48573919956</v>
      </c>
      <c r="I241" s="206">
        <v>239324.99166399671</v>
      </c>
      <c r="J241" s="207">
        <v>3.4205624283345037</v>
      </c>
      <c r="K241" s="207">
        <v>0.26646351749373537</v>
      </c>
      <c r="L241" s="207">
        <v>3.1540989108407684</v>
      </c>
    </row>
    <row r="242" spans="1:12" x14ac:dyDescent="0.3">
      <c r="B242" s="206"/>
      <c r="C242" s="206"/>
      <c r="D242" s="207"/>
      <c r="E242" s="207"/>
      <c r="F242" s="207"/>
      <c r="H242" s="206"/>
      <c r="I242" s="206"/>
      <c r="J242" s="207"/>
      <c r="K242" s="207"/>
      <c r="L242" s="207"/>
    </row>
    <row r="243" spans="1:12" x14ac:dyDescent="0.3">
      <c r="A243" s="51" t="s">
        <v>39</v>
      </c>
      <c r="B243" s="206">
        <v>632116.90678532259</v>
      </c>
      <c r="C243" s="206">
        <v>623080.46403744456</v>
      </c>
      <c r="D243" s="207">
        <v>-1.429552453174133</v>
      </c>
      <c r="E243" s="207">
        <v>-1.3638034207095446</v>
      </c>
      <c r="F243" s="207">
        <v>-6.5749032464588408E-2</v>
      </c>
      <c r="H243" s="206">
        <v>171039.52520494797</v>
      </c>
      <c r="I243" s="206">
        <v>181474.08351344473</v>
      </c>
      <c r="J243" s="207">
        <v>6.100670763669128</v>
      </c>
      <c r="K243" s="207">
        <v>1.4511306485706448</v>
      </c>
      <c r="L243" s="207">
        <v>4.6495401150984836</v>
      </c>
    </row>
    <row r="244" spans="1:12" x14ac:dyDescent="0.3">
      <c r="A244" s="51" t="s">
        <v>40</v>
      </c>
      <c r="B244" s="206">
        <v>86120.065569847182</v>
      </c>
      <c r="C244" s="206">
        <v>93278.000276087274</v>
      </c>
      <c r="D244" s="207">
        <v>8.3115760059828219</v>
      </c>
      <c r="E244" s="207">
        <v>2.0290606334177128</v>
      </c>
      <c r="F244" s="207">
        <v>6.2825153725651095</v>
      </c>
      <c r="H244" s="206">
        <v>76032.855260057608</v>
      </c>
      <c r="I244" s="206">
        <v>92078.251853831054</v>
      </c>
      <c r="J244" s="207">
        <v>21.103240880396854</v>
      </c>
      <c r="K244" s="207">
        <v>6.3958940872054466</v>
      </c>
      <c r="L244" s="207">
        <v>14.707346793191407</v>
      </c>
    </row>
    <row r="245" spans="1:12" x14ac:dyDescent="0.3">
      <c r="A245" s="51" t="s">
        <v>41</v>
      </c>
      <c r="B245" s="206">
        <v>9945.2914754933317</v>
      </c>
      <c r="C245" s="206">
        <v>9533.2880961933297</v>
      </c>
      <c r="D245" s="207">
        <v>-4.1426978818593634</v>
      </c>
      <c r="E245" s="207">
        <v>-5.9053557470526243</v>
      </c>
      <c r="F245" s="207">
        <v>1.762657865193261</v>
      </c>
      <c r="H245" s="206">
        <v>4887.057544018322</v>
      </c>
      <c r="I245" s="206">
        <v>5181.0631108161797</v>
      </c>
      <c r="J245" s="207">
        <v>6.0160037844800023</v>
      </c>
      <c r="K245" s="207">
        <v>3.7976772104137004</v>
      </c>
      <c r="L245" s="207">
        <v>2.2183265740663018</v>
      </c>
    </row>
    <row r="246" spans="1:12" x14ac:dyDescent="0.3">
      <c r="A246" s="51" t="s">
        <v>43</v>
      </c>
      <c r="B246" s="206">
        <v>524445.24060772033</v>
      </c>
      <c r="C246" s="206">
        <v>509347.79417233093</v>
      </c>
      <c r="D246" s="207">
        <v>-2.8787460093821569</v>
      </c>
      <c r="E246" s="207">
        <v>-1.6307688668878668</v>
      </c>
      <c r="F246" s="207">
        <v>-1.24797714249429</v>
      </c>
      <c r="H246" s="206">
        <v>89466.502651662857</v>
      </c>
      <c r="I246" s="206">
        <v>83498.658206522974</v>
      </c>
      <c r="J246" s="207">
        <v>-6.6704791941802384</v>
      </c>
      <c r="K246" s="207">
        <v>-2.9179163667049179</v>
      </c>
      <c r="L246" s="207">
        <v>-3.7525628274753204</v>
      </c>
    </row>
    <row r="247" spans="1:12" x14ac:dyDescent="0.3">
      <c r="A247" s="51" t="s">
        <v>44</v>
      </c>
      <c r="B247" s="206">
        <v>2539.5658141587282</v>
      </c>
      <c r="C247" s="206">
        <v>2295.1281280231588</v>
      </c>
      <c r="D247" s="207">
        <v>-9.6251762711864739</v>
      </c>
      <c r="E247" s="207">
        <v>-12.528313511169806</v>
      </c>
      <c r="F247" s="207">
        <v>2.903137239983332</v>
      </c>
      <c r="H247" s="206">
        <v>653.10974920918306</v>
      </c>
      <c r="I247" s="206">
        <v>716.11034227450386</v>
      </c>
      <c r="J247" s="207">
        <v>9.6462490632860671</v>
      </c>
      <c r="K247" s="207">
        <v>6.7353351473988061</v>
      </c>
      <c r="L247" s="207">
        <v>2.910913915887261</v>
      </c>
    </row>
    <row r="248" spans="1:12" x14ac:dyDescent="0.3">
      <c r="A248" s="51" t="s">
        <v>45</v>
      </c>
      <c r="B248" s="206">
        <v>9066.7433181030119</v>
      </c>
      <c r="C248" s="206">
        <v>8626.2533648098834</v>
      </c>
      <c r="D248" s="207">
        <v>-4.8583039999999693</v>
      </c>
      <c r="E248" s="207">
        <v>-10.039999999999976</v>
      </c>
      <c r="F248" s="207">
        <v>5.1816960000000067</v>
      </c>
      <c r="H248" s="206">
        <v>0</v>
      </c>
      <c r="I248" s="206">
        <v>0</v>
      </c>
      <c r="J248" s="208" t="s">
        <v>42</v>
      </c>
      <c r="K248" s="208" t="s">
        <v>42</v>
      </c>
      <c r="L248" s="209" t="s">
        <v>42</v>
      </c>
    </row>
    <row r="249" spans="1:12" x14ac:dyDescent="0.3">
      <c r="A249" s="51" t="s">
        <v>46</v>
      </c>
      <c r="B249" s="206">
        <v>20970</v>
      </c>
      <c r="C249" s="206">
        <v>20849.73</v>
      </c>
      <c r="D249" s="207">
        <v>-0.57353361945636838</v>
      </c>
      <c r="E249" s="207">
        <v>3.8246486640258288</v>
      </c>
      <c r="F249" s="207">
        <v>-4.3981822834821971</v>
      </c>
      <c r="H249" s="206">
        <v>8220.24</v>
      </c>
      <c r="I249" s="206">
        <v>7549.74</v>
      </c>
      <c r="J249" s="207">
        <v>-8.1566961548567924</v>
      </c>
      <c r="K249" s="207">
        <v>-4.0939217529910428</v>
      </c>
      <c r="L249" s="207">
        <v>-4.0627744018657497</v>
      </c>
    </row>
    <row r="250" spans="1:12" x14ac:dyDescent="0.3">
      <c r="A250" s="51" t="s">
        <v>47</v>
      </c>
      <c r="B250" s="206">
        <v>381957.72496870148</v>
      </c>
      <c r="C250" s="206">
        <v>363704.69858165749</v>
      </c>
      <c r="D250" s="207">
        <v>-4.7788080182275907</v>
      </c>
      <c r="E250" s="207">
        <v>-4.3850282183880731</v>
      </c>
      <c r="F250" s="207">
        <v>-0.39377979983951761</v>
      </c>
      <c r="H250" s="206">
        <v>52149.720534251581</v>
      </c>
      <c r="I250" s="206">
        <v>50301.16815055201</v>
      </c>
      <c r="J250" s="207">
        <v>-3.5447023776195583</v>
      </c>
      <c r="K250" s="207">
        <v>-2.9316646508041835</v>
      </c>
      <c r="L250" s="207">
        <v>-0.61303772681537483</v>
      </c>
    </row>
    <row r="251" spans="1:12" x14ac:dyDescent="0.3">
      <c r="A251" s="51" t="s">
        <v>48</v>
      </c>
      <c r="B251" s="206">
        <v>209945.19342694429</v>
      </c>
      <c r="C251" s="206">
        <v>200734.2811626872</v>
      </c>
      <c r="D251" s="207">
        <v>-4.387293709328123</v>
      </c>
      <c r="E251" s="207">
        <v>-2.6353898036540606</v>
      </c>
      <c r="F251" s="207">
        <v>-1.7519039056740624</v>
      </c>
      <c r="H251" s="206">
        <v>29138.123775175089</v>
      </c>
      <c r="I251" s="206">
        <v>28521.247124163645</v>
      </c>
      <c r="J251" s="207">
        <v>-2.1170774610306458</v>
      </c>
      <c r="K251" s="207">
        <v>-0.15589176842327562</v>
      </c>
      <c r="L251" s="207">
        <v>-1.9611856926073701</v>
      </c>
    </row>
    <row r="252" spans="1:12" x14ac:dyDescent="0.3">
      <c r="A252" s="51" t="s">
        <v>49</v>
      </c>
      <c r="B252" s="206">
        <v>130870.97672779733</v>
      </c>
      <c r="C252" s="206">
        <v>113314.08574593744</v>
      </c>
      <c r="D252" s="207">
        <v>-13.415419843910101</v>
      </c>
      <c r="E252" s="207">
        <v>-8.3668295697114115</v>
      </c>
      <c r="F252" s="207">
        <v>-5.0485902741986894</v>
      </c>
      <c r="H252" s="206">
        <v>13811.160687555119</v>
      </c>
      <c r="I252" s="206">
        <v>11190.762496664378</v>
      </c>
      <c r="J252" s="207">
        <v>-18.973048320637627</v>
      </c>
      <c r="K252" s="207">
        <v>-9.6373467345203103</v>
      </c>
      <c r="L252" s="207">
        <v>-9.3357015861173167</v>
      </c>
    </row>
    <row r="253" spans="1:12" x14ac:dyDescent="0.3">
      <c r="A253" s="51" t="s">
        <v>50</v>
      </c>
      <c r="B253" s="206">
        <v>35.973055267531279</v>
      </c>
      <c r="C253" s="206">
        <v>0</v>
      </c>
      <c r="D253" s="208" t="s">
        <v>42</v>
      </c>
      <c r="E253" s="208" t="s">
        <v>42</v>
      </c>
      <c r="F253" s="209" t="s">
        <v>42</v>
      </c>
      <c r="H253" s="206">
        <v>35.973055267531279</v>
      </c>
      <c r="I253" s="206">
        <v>34.965809720040404</v>
      </c>
      <c r="J253" s="207">
        <v>-2.7999999999999976</v>
      </c>
      <c r="K253" s="208" t="s">
        <v>42</v>
      </c>
      <c r="L253" s="209" t="s">
        <v>42</v>
      </c>
    </row>
    <row r="254" spans="1:12" x14ac:dyDescent="0.3">
      <c r="A254" s="51" t="s">
        <v>51</v>
      </c>
      <c r="B254" s="206">
        <v>32771.861758692365</v>
      </c>
      <c r="C254" s="206">
        <v>41412.659873032841</v>
      </c>
      <c r="D254" s="207">
        <v>26.366515817639204</v>
      </c>
      <c r="E254" s="207">
        <v>1.1514006966206869</v>
      </c>
      <c r="F254" s="207">
        <v>25.215115121018517</v>
      </c>
      <c r="H254" s="206">
        <v>8139.6930162538411</v>
      </c>
      <c r="I254" s="206">
        <v>9535.1887200039528</v>
      </c>
      <c r="J254" s="207">
        <v>17.144328428154477</v>
      </c>
      <c r="K254" s="207">
        <v>-0.91725028562396094</v>
      </c>
      <c r="L254" s="207">
        <v>18.061578713778438</v>
      </c>
    </row>
    <row r="255" spans="1:12" x14ac:dyDescent="0.3">
      <c r="A255" s="51" t="s">
        <v>52</v>
      </c>
      <c r="B255" s="206">
        <v>8333.7199999999993</v>
      </c>
      <c r="C255" s="206">
        <v>8243.6718000000001</v>
      </c>
      <c r="D255" s="207">
        <v>-1.0805282634885653</v>
      </c>
      <c r="E255" s="207">
        <v>-7.2919489932627233</v>
      </c>
      <c r="F255" s="207">
        <v>6.2114207297741579</v>
      </c>
      <c r="H255" s="206">
        <v>1024.77</v>
      </c>
      <c r="I255" s="206">
        <v>1019.0039999999999</v>
      </c>
      <c r="J255" s="207">
        <v>-0.56266284141808176</v>
      </c>
      <c r="K255" s="207">
        <v>-7.5861105414273693</v>
      </c>
      <c r="L255" s="207">
        <v>7.0234477000092879</v>
      </c>
    </row>
    <row r="256" spans="1:12" x14ac:dyDescent="0.3">
      <c r="B256" s="206"/>
      <c r="C256" s="206"/>
      <c r="D256" s="207"/>
      <c r="E256" s="207"/>
      <c r="F256" s="207"/>
      <c r="H256" s="206"/>
      <c r="I256" s="206"/>
      <c r="J256" s="207"/>
      <c r="K256" s="207"/>
      <c r="L256" s="207"/>
    </row>
    <row r="257" spans="1:12" x14ac:dyDescent="0.3">
      <c r="A257" s="51" t="s">
        <v>53</v>
      </c>
      <c r="B257" s="206">
        <v>295461.32227360824</v>
      </c>
      <c r="C257" s="206">
        <v>288181.94449377956</v>
      </c>
      <c r="D257" s="207">
        <v>-2.4637328919443808</v>
      </c>
      <c r="E257" s="207">
        <v>-0.63420982704804085</v>
      </c>
      <c r="F257" s="207">
        <v>-1.8295230648963399</v>
      </c>
      <c r="H257" s="206">
        <v>183179.08373658668</v>
      </c>
      <c r="I257" s="206">
        <v>176634.76605895616</v>
      </c>
      <c r="J257" s="207">
        <v>-3.5726337003854178</v>
      </c>
      <c r="K257" s="207">
        <v>-0.42572362635333344</v>
      </c>
      <c r="L257" s="207">
        <v>-3.1469100740320846</v>
      </c>
    </row>
    <row r="258" spans="1:12" x14ac:dyDescent="0.3">
      <c r="B258" s="206"/>
      <c r="C258" s="206"/>
      <c r="D258" s="207"/>
      <c r="E258" s="207"/>
      <c r="F258" s="207">
        <v>0</v>
      </c>
      <c r="H258" s="206"/>
      <c r="I258" s="206"/>
      <c r="J258" s="207"/>
      <c r="K258" s="207"/>
      <c r="L258" s="207">
        <v>0</v>
      </c>
    </row>
    <row r="259" spans="1:12" x14ac:dyDescent="0.3">
      <c r="A259" s="51" t="s">
        <v>54</v>
      </c>
      <c r="B259" s="206">
        <v>294631.68347083096</v>
      </c>
      <c r="C259" s="206">
        <v>287374.38575935952</v>
      </c>
      <c r="D259" s="207">
        <v>-2.4631762701073963</v>
      </c>
      <c r="E259" s="207">
        <v>-0.63599566717027589</v>
      </c>
      <c r="F259" s="207">
        <v>-1.8271806029371205</v>
      </c>
      <c r="H259" s="206">
        <v>182837.24001252718</v>
      </c>
      <c r="I259" s="206">
        <v>176302.58072744869</v>
      </c>
      <c r="J259" s="207">
        <v>-3.574030807198123</v>
      </c>
      <c r="K259" s="207">
        <v>-0.42651958537045914</v>
      </c>
      <c r="L259" s="207">
        <v>-3.147511221827664</v>
      </c>
    </row>
    <row r="260" spans="1:12" x14ac:dyDescent="0.3">
      <c r="A260" s="51" t="s">
        <v>55</v>
      </c>
      <c r="B260" s="206">
        <v>220800.05544006859</v>
      </c>
      <c r="C260" s="206">
        <v>210465.49925111665</v>
      </c>
      <c r="D260" s="207">
        <v>-4.6805043451436257</v>
      </c>
      <c r="E260" s="207">
        <v>-0.8781172666360948</v>
      </c>
      <c r="F260" s="207">
        <v>-3.8023870785075307</v>
      </c>
      <c r="H260" s="206">
        <v>141962.28415242393</v>
      </c>
      <c r="I260" s="206">
        <v>135473.39454005231</v>
      </c>
      <c r="J260" s="207">
        <v>-4.5708546119225231</v>
      </c>
      <c r="K260" s="207">
        <v>-0.49649883168995951</v>
      </c>
      <c r="L260" s="207">
        <v>-4.0743557802325636</v>
      </c>
    </row>
    <row r="261" spans="1:12" x14ac:dyDescent="0.3">
      <c r="A261" s="51" t="s">
        <v>56</v>
      </c>
      <c r="B261" s="206">
        <v>31205.954279787078</v>
      </c>
      <c r="C261" s="206">
        <v>31629.458987816295</v>
      </c>
      <c r="D261" s="207">
        <v>1.3571278873004444</v>
      </c>
      <c r="E261" s="207">
        <v>1.2262298430273089</v>
      </c>
      <c r="F261" s="207">
        <v>0.13089804427313556</v>
      </c>
      <c r="H261" s="206">
        <v>31480.693066010659</v>
      </c>
      <c r="I261" s="206">
        <v>30769.477988455743</v>
      </c>
      <c r="J261" s="207">
        <v>-2.2592103549423022</v>
      </c>
      <c r="K261" s="207">
        <v>-0.23822714318840962</v>
      </c>
      <c r="L261" s="207">
        <v>-2.0209832117538924</v>
      </c>
    </row>
    <row r="262" spans="1:12" x14ac:dyDescent="0.3">
      <c r="A262" s="51" t="s">
        <v>57</v>
      </c>
      <c r="B262" s="206">
        <v>40019.874754131561</v>
      </c>
      <c r="C262" s="206">
        <v>42441.71241286373</v>
      </c>
      <c r="D262" s="207">
        <v>6.0515873015873041</v>
      </c>
      <c r="E262" s="207">
        <v>-0.79365079365079771</v>
      </c>
      <c r="F262" s="207">
        <v>6.845238095238102</v>
      </c>
      <c r="H262" s="206">
        <v>8532.1991913106831</v>
      </c>
      <c r="I262" s="206">
        <v>9120.9209355111198</v>
      </c>
      <c r="J262" s="207">
        <v>6.899999999999995</v>
      </c>
      <c r="K262" s="207">
        <v>0</v>
      </c>
      <c r="L262" s="207">
        <v>6.899999999999995</v>
      </c>
    </row>
    <row r="263" spans="1:12" x14ac:dyDescent="0.3">
      <c r="A263" s="51" t="s">
        <v>58</v>
      </c>
      <c r="B263" s="206">
        <v>2605.7989968437628</v>
      </c>
      <c r="C263" s="206">
        <v>2837.7151075628581</v>
      </c>
      <c r="D263" s="207">
        <v>8.9000000000000146</v>
      </c>
      <c r="E263" s="207">
        <v>0</v>
      </c>
      <c r="F263" s="207">
        <v>8.9000000000000146</v>
      </c>
      <c r="H263" s="206">
        <v>862.06360278192631</v>
      </c>
      <c r="I263" s="206">
        <v>938.78726342951779</v>
      </c>
      <c r="J263" s="207">
        <v>8.9000000000000057</v>
      </c>
      <c r="K263" s="207">
        <v>0</v>
      </c>
      <c r="L263" s="207">
        <v>8.9000000000000057</v>
      </c>
    </row>
    <row r="264" spans="1:12" x14ac:dyDescent="0.3">
      <c r="A264" s="51" t="s">
        <v>59</v>
      </c>
      <c r="B264" s="206">
        <v>829.6388027772764</v>
      </c>
      <c r="C264" s="206">
        <v>807.55873442001939</v>
      </c>
      <c r="D264" s="207">
        <v>-2.661407383953398</v>
      </c>
      <c r="E264" s="207">
        <v>0</v>
      </c>
      <c r="F264" s="207">
        <v>-2.661407383953398</v>
      </c>
      <c r="H264" s="206">
        <v>341.84372405948562</v>
      </c>
      <c r="I264" s="206">
        <v>332.1853315074768</v>
      </c>
      <c r="J264" s="207">
        <v>-2.825382440055598</v>
      </c>
      <c r="K264" s="207">
        <v>0</v>
      </c>
      <c r="L264" s="207">
        <v>-2.825382440055598</v>
      </c>
    </row>
    <row r="265" spans="1:12" x14ac:dyDescent="0.3">
      <c r="B265" s="206"/>
      <c r="C265" s="206"/>
      <c r="D265" s="207"/>
      <c r="E265" s="207"/>
      <c r="F265" s="207"/>
      <c r="H265" s="206"/>
      <c r="I265" s="206"/>
      <c r="J265" s="207"/>
      <c r="K265" s="207"/>
      <c r="L265" s="207"/>
    </row>
    <row r="266" spans="1:12" x14ac:dyDescent="0.3">
      <c r="A266" s="51" t="s">
        <v>60</v>
      </c>
      <c r="B266" s="206">
        <v>178692.82483383128</v>
      </c>
      <c r="C266" s="206">
        <v>172419.48955077806</v>
      </c>
      <c r="D266" s="207">
        <v>-3.5106811305304944</v>
      </c>
      <c r="E266" s="207">
        <v>-4.9194071007886366</v>
      </c>
      <c r="F266" s="207">
        <v>1.4087259702581423</v>
      </c>
      <c r="H266" s="206">
        <v>95098.254308151314</v>
      </c>
      <c r="I266" s="206">
        <v>94090.847909365621</v>
      </c>
      <c r="J266" s="207">
        <v>-1.0593321676771768</v>
      </c>
      <c r="K266" s="207">
        <v>-1.6845813770877909</v>
      </c>
      <c r="L266" s="207">
        <v>0.62524920941061413</v>
      </c>
    </row>
    <row r="267" spans="1:12" x14ac:dyDescent="0.3">
      <c r="B267" s="206"/>
      <c r="C267" s="206"/>
      <c r="D267" s="207"/>
      <c r="E267" s="207"/>
      <c r="F267" s="207"/>
      <c r="H267" s="206"/>
      <c r="I267" s="206"/>
      <c r="J267" s="207"/>
      <c r="K267" s="207"/>
      <c r="L267" s="207"/>
    </row>
    <row r="268" spans="1:12" x14ac:dyDescent="0.3">
      <c r="A268" s="51" t="s">
        <v>61</v>
      </c>
      <c r="B268" s="206">
        <v>1509198.7788614635</v>
      </c>
      <c r="C268" s="206">
        <v>1468236.3266636597</v>
      </c>
      <c r="D268" s="207">
        <v>-2.7141853526217319</v>
      </c>
      <c r="E268" s="207">
        <v>-2.3344989369793976</v>
      </c>
      <c r="F268" s="207">
        <v>-0.3796864156423343</v>
      </c>
      <c r="H268" s="206">
        <v>509686.82378393755</v>
      </c>
      <c r="I268" s="206">
        <v>510050.60563231847</v>
      </c>
      <c r="J268" s="207">
        <v>7.1373602652741078E-2</v>
      </c>
      <c r="K268" s="207">
        <v>-0.346334686738624</v>
      </c>
      <c r="L268" s="207">
        <v>0.41770828939136506</v>
      </c>
    </row>
    <row r="269" spans="1:12" x14ac:dyDescent="0.3">
      <c r="A269" s="51" t="s">
        <v>62</v>
      </c>
      <c r="B269" s="206">
        <v>124784.67684953497</v>
      </c>
      <c r="C269" s="206">
        <v>87629.713176740304</v>
      </c>
      <c r="D269" s="207">
        <v>-29.775261362896359</v>
      </c>
      <c r="E269" s="207">
        <v>-32.501516014860833</v>
      </c>
      <c r="F269" s="207">
        <v>2.7262546519644744</v>
      </c>
      <c r="H269" s="206">
        <v>39343.074000407476</v>
      </c>
      <c r="I269" s="206">
        <v>37412.121988210303</v>
      </c>
      <c r="J269" s="207">
        <v>-4.9079845976884622</v>
      </c>
      <c r="K269" s="207">
        <v>-15.819096625540622</v>
      </c>
      <c r="L269" s="207">
        <v>10.911112027852159</v>
      </c>
    </row>
    <row r="270" spans="1:12" x14ac:dyDescent="0.3">
      <c r="A270" s="51" t="s">
        <v>63</v>
      </c>
      <c r="B270" s="206">
        <v>53740.702101747949</v>
      </c>
      <c r="C270" s="206">
        <v>46253.268452255419</v>
      </c>
      <c r="D270" s="207">
        <v>-13.932519220378769</v>
      </c>
      <c r="E270" s="207">
        <v>-2.2889388424940482</v>
      </c>
      <c r="F270" s="207">
        <v>-11.643580377884721</v>
      </c>
      <c r="H270" s="206">
        <v>9627.6610336075391</v>
      </c>
      <c r="I270" s="206">
        <v>10966.796842834958</v>
      </c>
      <c r="J270" s="207">
        <v>13.909253811002076</v>
      </c>
      <c r="K270" s="207">
        <v>48.318846216051625</v>
      </c>
      <c r="L270" s="207">
        <v>-34.409592405049551</v>
      </c>
    </row>
    <row r="271" spans="1:12" x14ac:dyDescent="0.3">
      <c r="A271" s="51" t="s">
        <v>64</v>
      </c>
      <c r="B271" s="206">
        <v>1580242.7536092505</v>
      </c>
      <c r="C271" s="206">
        <v>1509612.7713881445</v>
      </c>
      <c r="D271" s="207">
        <v>-4.4695653284780619</v>
      </c>
      <c r="E271" s="207">
        <v>-4.7182022638511105</v>
      </c>
      <c r="F271" s="207">
        <v>0.24863693537304865</v>
      </c>
      <c r="H271" s="206">
        <v>539402.23675073753</v>
      </c>
      <c r="I271" s="206">
        <v>536495.93077769387</v>
      </c>
      <c r="J271" s="207">
        <v>-0.53880124608876889</v>
      </c>
      <c r="K271" s="207">
        <v>-2.3435045359212245</v>
      </c>
      <c r="L271" s="207">
        <v>1.8047032898324558</v>
      </c>
    </row>
    <row r="272" spans="1:12" x14ac:dyDescent="0.3">
      <c r="A272" s="201"/>
      <c r="B272" s="201"/>
      <c r="C272" s="201"/>
      <c r="D272" s="201"/>
      <c r="E272" s="201"/>
      <c r="F272" s="201"/>
      <c r="G272" s="201"/>
      <c r="H272" s="201"/>
      <c r="I272" s="201"/>
      <c r="J272" s="201"/>
      <c r="K272" s="201"/>
      <c r="L272" s="201"/>
    </row>
    <row r="274" spans="1:12" ht="14.5" x14ac:dyDescent="0.3">
      <c r="A274" s="51" t="s">
        <v>1231</v>
      </c>
    </row>
    <row r="275" spans="1:12" x14ac:dyDescent="0.3">
      <c r="B275" s="201"/>
      <c r="C275" s="201"/>
      <c r="D275" s="201"/>
      <c r="E275" s="201"/>
      <c r="F275" s="201"/>
      <c r="G275" s="201"/>
      <c r="H275" s="201"/>
      <c r="I275" s="201"/>
      <c r="J275" s="201"/>
      <c r="K275" s="201"/>
      <c r="L275" s="202" t="s">
        <v>34</v>
      </c>
    </row>
    <row r="276" spans="1:12" x14ac:dyDescent="0.3">
      <c r="A276" s="203"/>
      <c r="B276" s="204" t="s">
        <v>23</v>
      </c>
      <c r="C276" s="204">
        <v>0</v>
      </c>
      <c r="D276" s="204">
        <v>0</v>
      </c>
      <c r="E276" s="204">
        <v>0</v>
      </c>
      <c r="F276" s="204">
        <v>0</v>
      </c>
      <c r="H276" s="204" t="s">
        <v>24</v>
      </c>
      <c r="I276" s="204">
        <v>0</v>
      </c>
      <c r="J276" s="204">
        <v>0</v>
      </c>
      <c r="K276" s="204">
        <v>0</v>
      </c>
      <c r="L276" s="204">
        <v>0</v>
      </c>
    </row>
    <row r="277" spans="1:12" x14ac:dyDescent="0.3">
      <c r="D277" s="204" t="s">
        <v>35</v>
      </c>
      <c r="E277" s="204">
        <v>0</v>
      </c>
      <c r="F277" s="204">
        <v>0</v>
      </c>
      <c r="J277" s="204" t="s">
        <v>35</v>
      </c>
      <c r="K277" s="204">
        <v>0</v>
      </c>
      <c r="L277" s="204">
        <v>0</v>
      </c>
    </row>
    <row r="278" spans="1:12" x14ac:dyDescent="0.3">
      <c r="A278" s="201"/>
      <c r="B278" s="205">
        <v>2019</v>
      </c>
      <c r="C278" s="205">
        <v>2020</v>
      </c>
      <c r="D278" s="205" t="s">
        <v>5</v>
      </c>
      <c r="E278" s="205" t="s">
        <v>36</v>
      </c>
      <c r="F278" s="205" t="s">
        <v>37</v>
      </c>
      <c r="G278" s="201"/>
      <c r="H278" s="205">
        <v>2019</v>
      </c>
      <c r="I278" s="205">
        <v>2020</v>
      </c>
      <c r="J278" s="205" t="s">
        <v>5</v>
      </c>
      <c r="K278" s="205" t="s">
        <v>36</v>
      </c>
      <c r="L278" s="205" t="s">
        <v>37</v>
      </c>
    </row>
    <row r="280" spans="1:12" x14ac:dyDescent="0.3">
      <c r="A280" s="51" t="s">
        <v>38</v>
      </c>
      <c r="B280" s="206">
        <v>2297130.8282781541</v>
      </c>
      <c r="C280" s="206">
        <v>2438707.9672528552</v>
      </c>
      <c r="D280" s="207">
        <v>6.1632161839394293</v>
      </c>
      <c r="E280" s="207">
        <v>-0.47401548206033844</v>
      </c>
      <c r="F280" s="207">
        <v>6.6372316659997681</v>
      </c>
      <c r="H280" s="206">
        <v>3501669.8757604104</v>
      </c>
      <c r="I280" s="206">
        <v>3357793.4731664332</v>
      </c>
      <c r="J280" s="207">
        <v>-4.108794023957886</v>
      </c>
      <c r="K280" s="207">
        <v>-5.5327405870210722</v>
      </c>
      <c r="L280" s="207">
        <v>1.4239465630631862</v>
      </c>
    </row>
    <row r="281" spans="1:12" x14ac:dyDescent="0.3">
      <c r="B281" s="206"/>
      <c r="C281" s="206"/>
      <c r="D281" s="207"/>
      <c r="E281" s="207"/>
      <c r="F281" s="207"/>
      <c r="H281" s="206"/>
      <c r="I281" s="206"/>
      <c r="J281" s="207"/>
      <c r="K281" s="207"/>
      <c r="L281" s="207"/>
    </row>
    <row r="282" spans="1:12" x14ac:dyDescent="0.3">
      <c r="A282" s="51" t="s">
        <v>39</v>
      </c>
      <c r="B282" s="206">
        <v>1545283.2644007918</v>
      </c>
      <c r="C282" s="206">
        <v>1596629.8340638964</v>
      </c>
      <c r="D282" s="207">
        <v>3.3227933574376118</v>
      </c>
      <c r="E282" s="207">
        <v>-1.4663384215770929</v>
      </c>
      <c r="F282" s="207">
        <v>4.7891317790147045</v>
      </c>
      <c r="H282" s="206">
        <v>1761696.6301912616</v>
      </c>
      <c r="I282" s="206">
        <v>1790728.12350303</v>
      </c>
      <c r="J282" s="207">
        <v>1.6479280719641578</v>
      </c>
      <c r="K282" s="207">
        <v>-2.8317884612343422</v>
      </c>
      <c r="L282" s="207">
        <v>4.4797165331985003</v>
      </c>
    </row>
    <row r="283" spans="1:12" x14ac:dyDescent="0.3">
      <c r="A283" s="51" t="s">
        <v>40</v>
      </c>
      <c r="B283" s="206">
        <v>95036.089448129729</v>
      </c>
      <c r="C283" s="206">
        <v>114396.62729818664</v>
      </c>
      <c r="D283" s="207">
        <v>20.371774514800297</v>
      </c>
      <c r="E283" s="207">
        <v>11.626578127363201</v>
      </c>
      <c r="F283" s="207">
        <v>8.7451963874370957</v>
      </c>
      <c r="H283" s="206">
        <v>333839.62631439022</v>
      </c>
      <c r="I283" s="206">
        <v>374533.34607887943</v>
      </c>
      <c r="J283" s="207">
        <v>12.189601400453972</v>
      </c>
      <c r="K283" s="207">
        <v>-0.9367860633159536</v>
      </c>
      <c r="L283" s="207">
        <v>13.126387463769925</v>
      </c>
    </row>
    <row r="284" spans="1:12" x14ac:dyDescent="0.3">
      <c r="A284" s="51" t="s">
        <v>41</v>
      </c>
      <c r="B284" s="206">
        <v>4690.9488482710212</v>
      </c>
      <c r="C284" s="206">
        <v>5100.9130225844765</v>
      </c>
      <c r="D284" s="207">
        <v>8.7394722810622607</v>
      </c>
      <c r="E284" s="207">
        <v>6.6827535264450777</v>
      </c>
      <c r="F284" s="207">
        <v>2.056718754617183</v>
      </c>
      <c r="H284" s="206">
        <v>12330.196906060402</v>
      </c>
      <c r="I284" s="206">
        <v>11806.940715370321</v>
      </c>
      <c r="J284" s="207">
        <v>-4.2436969553413686</v>
      </c>
      <c r="K284" s="207">
        <v>-5.9730323004875734</v>
      </c>
      <c r="L284" s="207">
        <v>1.7293353451462048</v>
      </c>
    </row>
    <row r="285" spans="1:12" x14ac:dyDescent="0.3">
      <c r="A285" s="51" t="s">
        <v>43</v>
      </c>
      <c r="B285" s="206">
        <v>1229532.9007364749</v>
      </c>
      <c r="C285" s="206">
        <v>1268780.6386437959</v>
      </c>
      <c r="D285" s="207">
        <v>3.1920852125072905</v>
      </c>
      <c r="E285" s="207">
        <v>-1.1484001953474801</v>
      </c>
      <c r="F285" s="207">
        <v>4.3404854078547705</v>
      </c>
      <c r="H285" s="206">
        <v>1315296.4031055293</v>
      </c>
      <c r="I285" s="206">
        <v>1308877.3014916505</v>
      </c>
      <c r="J285" s="207">
        <v>-0.48803460563890244</v>
      </c>
      <c r="K285" s="207">
        <v>-2.7333877426426287</v>
      </c>
      <c r="L285" s="207">
        <v>2.2453531370037263</v>
      </c>
    </row>
    <row r="286" spans="1:12" x14ac:dyDescent="0.3">
      <c r="A286" s="51" t="s">
        <v>44</v>
      </c>
      <c r="B286" s="206">
        <v>61893.215153334138</v>
      </c>
      <c r="C286" s="206">
        <v>62817.942165016015</v>
      </c>
      <c r="D286" s="207">
        <v>1.4940684683950565</v>
      </c>
      <c r="E286" s="207">
        <v>-4.4139885898267517</v>
      </c>
      <c r="F286" s="207">
        <v>5.9080570582218082</v>
      </c>
      <c r="H286" s="206">
        <v>883.27843558086124</v>
      </c>
      <c r="I286" s="206">
        <v>916.51802209747359</v>
      </c>
      <c r="J286" s="207">
        <v>3.7632059357085224</v>
      </c>
      <c r="K286" s="207">
        <v>0.25779207637312851</v>
      </c>
      <c r="L286" s="207">
        <v>3.5054138593353938</v>
      </c>
    </row>
    <row r="287" spans="1:12" x14ac:dyDescent="0.3">
      <c r="A287" s="51" t="s">
        <v>45</v>
      </c>
      <c r="B287" s="206">
        <v>154130.11021458206</v>
      </c>
      <c r="C287" s="206">
        <v>145533.71293431369</v>
      </c>
      <c r="D287" s="207">
        <v>-5.5773639999999665</v>
      </c>
      <c r="E287" s="207">
        <v>-11.14000000000002</v>
      </c>
      <c r="F287" s="207">
        <v>5.5626360000000536</v>
      </c>
      <c r="H287" s="206">
        <v>99347.125429700754</v>
      </c>
      <c r="I287" s="206">
        <v>94594.017195032429</v>
      </c>
      <c r="J287" s="207">
        <v>-4.7843439999999626</v>
      </c>
      <c r="K287" s="207">
        <v>-10.139999999999997</v>
      </c>
      <c r="L287" s="207">
        <v>5.3556560000000344</v>
      </c>
    </row>
    <row r="288" spans="1:12" x14ac:dyDescent="0.3">
      <c r="A288" s="51" t="s">
        <v>46</v>
      </c>
      <c r="B288" s="206">
        <v>96238.32</v>
      </c>
      <c r="C288" s="206">
        <v>85807.26</v>
      </c>
      <c r="D288" s="207">
        <v>-10.838780228083793</v>
      </c>
      <c r="E288" s="207">
        <v>-6.8947123930620444</v>
      </c>
      <c r="F288" s="207">
        <v>-3.9440678350217491</v>
      </c>
      <c r="H288" s="206">
        <v>28057.86</v>
      </c>
      <c r="I288" s="206">
        <v>17128.98</v>
      </c>
      <c r="J288" s="207">
        <v>-38.951224362798875</v>
      </c>
      <c r="K288" s="207">
        <v>-36.250706077944244</v>
      </c>
      <c r="L288" s="207">
        <v>-2.7005182848546312</v>
      </c>
    </row>
    <row r="289" spans="1:12" x14ac:dyDescent="0.3">
      <c r="A289" s="51" t="s">
        <v>47</v>
      </c>
      <c r="B289" s="206">
        <v>655609.24387736223</v>
      </c>
      <c r="C289" s="206">
        <v>756270.87318895897</v>
      </c>
      <c r="D289" s="207">
        <v>15.353906347669868</v>
      </c>
      <c r="E289" s="207">
        <v>2.8074164613590216</v>
      </c>
      <c r="F289" s="207">
        <v>12.546489886310846</v>
      </c>
      <c r="H289" s="206">
        <v>1711915.3855691487</v>
      </c>
      <c r="I289" s="206">
        <v>1549936.3696634031</v>
      </c>
      <c r="J289" s="207">
        <v>-9.4618587618974814</v>
      </c>
      <c r="K289" s="207">
        <v>-7.8087747391306781</v>
      </c>
      <c r="L289" s="207">
        <v>-1.6530840227668033</v>
      </c>
    </row>
    <row r="290" spans="1:12" x14ac:dyDescent="0.3">
      <c r="A290" s="51" t="s">
        <v>48</v>
      </c>
      <c r="B290" s="206">
        <v>128160.95745818767</v>
      </c>
      <c r="C290" s="206">
        <v>123137.39926379135</v>
      </c>
      <c r="D290" s="207">
        <v>-3.9197258619382955</v>
      </c>
      <c r="E290" s="207">
        <v>-0.44524900713158783</v>
      </c>
      <c r="F290" s="207">
        <v>-3.4744768548067078</v>
      </c>
      <c r="H290" s="206">
        <v>1100440.2852925831</v>
      </c>
      <c r="I290" s="206">
        <v>1032830.3257151911</v>
      </c>
      <c r="J290" s="207">
        <v>-6.1439008077949424</v>
      </c>
      <c r="K290" s="207">
        <v>-3.1706740486279417</v>
      </c>
      <c r="L290" s="207">
        <v>-2.9732267591670007</v>
      </c>
    </row>
    <row r="291" spans="1:12" x14ac:dyDescent="0.3">
      <c r="A291" s="51" t="s">
        <v>49</v>
      </c>
      <c r="B291" s="206">
        <v>111830.89103195776</v>
      </c>
      <c r="C291" s="206">
        <v>78691.37661206974</v>
      </c>
      <c r="D291" s="207">
        <v>-29.63359597163344</v>
      </c>
      <c r="E291" s="207">
        <v>-22.299253735719667</v>
      </c>
      <c r="F291" s="207">
        <v>-7.3343422359137733</v>
      </c>
      <c r="H291" s="206">
        <v>349595.57469376543</v>
      </c>
      <c r="I291" s="206">
        <v>237535.12726114446</v>
      </c>
      <c r="J291" s="207">
        <v>-32.054309477682139</v>
      </c>
      <c r="K291" s="207">
        <v>-27.580847399925819</v>
      </c>
      <c r="L291" s="207">
        <v>-4.4734620777563201</v>
      </c>
    </row>
    <row r="292" spans="1:12" x14ac:dyDescent="0.3">
      <c r="A292" s="51" t="s">
        <v>50</v>
      </c>
      <c r="B292" s="206">
        <v>22412.428724632897</v>
      </c>
      <c r="C292" s="206">
        <v>27436.855480153143</v>
      </c>
      <c r="D292" s="207">
        <v>22.418037854139538</v>
      </c>
      <c r="E292" s="207">
        <v>10.128220480813944</v>
      </c>
      <c r="F292" s="207">
        <v>12.289817373325594</v>
      </c>
      <c r="H292" s="206">
        <v>70888.888948504682</v>
      </c>
      <c r="I292" s="206">
        <v>77193.221827854868</v>
      </c>
      <c r="J292" s="207">
        <v>8.8932595401936645</v>
      </c>
      <c r="K292" s="207">
        <v>9.3539710600655006</v>
      </c>
      <c r="L292" s="207">
        <v>-0.46071151987183612</v>
      </c>
    </row>
    <row r="293" spans="1:12" x14ac:dyDescent="0.3">
      <c r="A293" s="51" t="s">
        <v>51</v>
      </c>
      <c r="B293" s="206">
        <v>371426.81470116059</v>
      </c>
      <c r="C293" s="206">
        <v>505525.79316123703</v>
      </c>
      <c r="D293" s="207">
        <v>36.103741881955578</v>
      </c>
      <c r="E293" s="207">
        <v>11.617627190786774</v>
      </c>
      <c r="F293" s="207">
        <v>24.486114691168805</v>
      </c>
      <c r="H293" s="206">
        <v>132288.14663429552</v>
      </c>
      <c r="I293" s="206">
        <v>145002.28165921275</v>
      </c>
      <c r="J293" s="207">
        <v>9.610940472289526</v>
      </c>
      <c r="K293" s="207">
        <v>-3.304897593750284</v>
      </c>
      <c r="L293" s="207">
        <v>12.915838066039811</v>
      </c>
    </row>
    <row r="294" spans="1:12" x14ac:dyDescent="0.3">
      <c r="A294" s="51" t="s">
        <v>52</v>
      </c>
      <c r="B294" s="206">
        <v>21778.151961423355</v>
      </c>
      <c r="C294" s="206">
        <v>21479.448671707592</v>
      </c>
      <c r="D294" s="207">
        <v>-1.3715731722547868</v>
      </c>
      <c r="E294" s="207">
        <v>-6.9206581258655238</v>
      </c>
      <c r="F294" s="207">
        <v>5.5490849536107367</v>
      </c>
      <c r="H294" s="206">
        <v>58702.49</v>
      </c>
      <c r="I294" s="206">
        <v>57375.413200000003</v>
      </c>
      <c r="J294" s="207">
        <v>-2.260682298144415</v>
      </c>
      <c r="K294" s="207">
        <v>-7.8800031244442179</v>
      </c>
      <c r="L294" s="207">
        <v>5.6193208262998029</v>
      </c>
    </row>
    <row r="295" spans="1:12" x14ac:dyDescent="0.3">
      <c r="B295" s="206"/>
      <c r="C295" s="206"/>
      <c r="D295" s="207"/>
      <c r="E295" s="207"/>
      <c r="F295" s="207"/>
      <c r="H295" s="206"/>
      <c r="I295" s="206"/>
      <c r="J295" s="207"/>
      <c r="K295" s="207"/>
      <c r="L295" s="207"/>
    </row>
    <row r="296" spans="1:12" x14ac:dyDescent="0.3">
      <c r="A296" s="51" t="s">
        <v>53</v>
      </c>
      <c r="B296" s="206">
        <v>678245.04483826342</v>
      </c>
      <c r="C296" s="206">
        <v>661280.41577448708</v>
      </c>
      <c r="D296" s="207">
        <v>-2.5012536682552229</v>
      </c>
      <c r="E296" s="207">
        <v>-0.79937046456222305</v>
      </c>
      <c r="F296" s="207">
        <v>-1.7018832036929998</v>
      </c>
      <c r="H296" s="206">
        <v>333079.03658413992</v>
      </c>
      <c r="I296" s="206">
        <v>334848.48004402261</v>
      </c>
      <c r="J296" s="207">
        <v>0.5312383144940761</v>
      </c>
      <c r="K296" s="207">
        <v>1.6897136271762248</v>
      </c>
      <c r="L296" s="207">
        <v>-1.1584753126821488</v>
      </c>
    </row>
    <row r="297" spans="1:12" x14ac:dyDescent="0.3">
      <c r="B297" s="206"/>
      <c r="C297" s="206"/>
      <c r="D297" s="207"/>
      <c r="E297" s="207"/>
      <c r="F297" s="207">
        <v>0</v>
      </c>
      <c r="H297" s="206"/>
      <c r="I297" s="206"/>
      <c r="J297" s="207"/>
      <c r="K297" s="207"/>
      <c r="L297" s="207">
        <v>0</v>
      </c>
    </row>
    <row r="298" spans="1:12" x14ac:dyDescent="0.3">
      <c r="A298" s="51" t="s">
        <v>54</v>
      </c>
      <c r="B298" s="206">
        <v>677942.33385720116</v>
      </c>
      <c r="C298" s="206">
        <v>660984.22107677453</v>
      </c>
      <c r="D298" s="207">
        <v>-2.5014093284221151</v>
      </c>
      <c r="E298" s="207">
        <v>-0.79972739494621159</v>
      </c>
      <c r="F298" s="207">
        <v>-1.7016819334759035</v>
      </c>
      <c r="H298" s="206">
        <v>332298.21334608982</v>
      </c>
      <c r="I298" s="206">
        <v>334086.02231165819</v>
      </c>
      <c r="J298" s="207">
        <v>0.53801341498829025</v>
      </c>
      <c r="K298" s="207">
        <v>1.6936840597959615</v>
      </c>
      <c r="L298" s="207">
        <v>-1.1556706448076712</v>
      </c>
    </row>
    <row r="299" spans="1:12" x14ac:dyDescent="0.3">
      <c r="A299" s="51" t="s">
        <v>55</v>
      </c>
      <c r="B299" s="206">
        <v>392893.66893013229</v>
      </c>
      <c r="C299" s="206">
        <v>378161.55271673121</v>
      </c>
      <c r="D299" s="207">
        <v>-3.7496445930313196</v>
      </c>
      <c r="E299" s="207">
        <v>-0.29003738464957574</v>
      </c>
      <c r="F299" s="207">
        <v>-3.459607208381744</v>
      </c>
      <c r="H299" s="206">
        <v>153624.77108087938</v>
      </c>
      <c r="I299" s="206">
        <v>148323.53595895457</v>
      </c>
      <c r="J299" s="207">
        <v>-3.4507684435434234</v>
      </c>
      <c r="K299" s="207">
        <v>-0.28905082735907828</v>
      </c>
      <c r="L299" s="207">
        <v>-3.1617176161843452</v>
      </c>
    </row>
    <row r="300" spans="1:12" x14ac:dyDescent="0.3">
      <c r="A300" s="51" t="s">
        <v>56</v>
      </c>
      <c r="B300" s="206">
        <v>194989.39643833393</v>
      </c>
      <c r="C300" s="206">
        <v>188002.85789982037</v>
      </c>
      <c r="D300" s="207">
        <v>-3.5830351117185368</v>
      </c>
      <c r="E300" s="207">
        <v>-1.4654015073403677</v>
      </c>
      <c r="F300" s="207">
        <v>-2.1176336043781694</v>
      </c>
      <c r="H300" s="206">
        <v>133029.37351714971</v>
      </c>
      <c r="I300" s="206">
        <v>136699.72570803214</v>
      </c>
      <c r="J300" s="207">
        <v>2.7590539546585653</v>
      </c>
      <c r="K300" s="207">
        <v>4.3873467415273009</v>
      </c>
      <c r="L300" s="207">
        <v>-1.6282927868687356</v>
      </c>
    </row>
    <row r="301" spans="1:12" x14ac:dyDescent="0.3">
      <c r="A301" s="51" t="s">
        <v>57</v>
      </c>
      <c r="B301" s="206">
        <v>86582.449741300647</v>
      </c>
      <c r="C301" s="206">
        <v>91033.554844267041</v>
      </c>
      <c r="D301" s="207">
        <v>5.1408860759493784</v>
      </c>
      <c r="E301" s="207">
        <v>-1.645569620253146</v>
      </c>
      <c r="F301" s="207">
        <v>6.7864556962025242</v>
      </c>
      <c r="H301" s="206">
        <v>44778.375017814891</v>
      </c>
      <c r="I301" s="206">
        <v>48120.020172433826</v>
      </c>
      <c r="J301" s="207">
        <v>7.4626315789473709</v>
      </c>
      <c r="K301" s="207">
        <v>0.52631578947366309</v>
      </c>
      <c r="L301" s="207">
        <v>6.9363157894737082</v>
      </c>
    </row>
    <row r="302" spans="1:12" x14ac:dyDescent="0.3">
      <c r="A302" s="51" t="s">
        <v>58</v>
      </c>
      <c r="B302" s="206">
        <v>3476.8187474342594</v>
      </c>
      <c r="C302" s="206">
        <v>3786.2556159559085</v>
      </c>
      <c r="D302" s="207">
        <v>8.9</v>
      </c>
      <c r="E302" s="207">
        <v>0</v>
      </c>
      <c r="F302" s="207">
        <v>8.9</v>
      </c>
      <c r="H302" s="206">
        <v>865.69373024578817</v>
      </c>
      <c r="I302" s="206">
        <v>942.74047223766331</v>
      </c>
      <c r="J302" s="207">
        <v>8.8999999999999986</v>
      </c>
      <c r="K302" s="207">
        <v>0</v>
      </c>
      <c r="L302" s="207">
        <v>8.8999999999999986</v>
      </c>
    </row>
    <row r="303" spans="1:12" x14ac:dyDescent="0.3">
      <c r="A303" s="51" t="s">
        <v>59</v>
      </c>
      <c r="B303" s="206">
        <v>302.71098106224071</v>
      </c>
      <c r="C303" s="206">
        <v>296.19469771256428</v>
      </c>
      <c r="D303" s="207">
        <v>-2.1526418786692805</v>
      </c>
      <c r="E303" s="207">
        <v>0</v>
      </c>
      <c r="F303" s="207">
        <v>-2.1526418786692805</v>
      </c>
      <c r="H303" s="206">
        <v>780.82323805007752</v>
      </c>
      <c r="I303" s="206">
        <v>762.45773236441869</v>
      </c>
      <c r="J303" s="207">
        <v>-2.3520695582168334</v>
      </c>
      <c r="K303" s="207">
        <v>0</v>
      </c>
      <c r="L303" s="207">
        <v>-2.3520695582168334</v>
      </c>
    </row>
    <row r="304" spans="1:12" x14ac:dyDescent="0.3">
      <c r="B304" s="206"/>
      <c r="C304" s="206"/>
      <c r="D304" s="207"/>
      <c r="E304" s="207"/>
      <c r="F304" s="207"/>
      <c r="H304" s="206"/>
      <c r="I304" s="206"/>
      <c r="J304" s="207"/>
      <c r="K304" s="207"/>
      <c r="L304" s="207"/>
    </row>
    <row r="305" spans="1:12" x14ac:dyDescent="0.3">
      <c r="A305" s="51" t="s">
        <v>60</v>
      </c>
      <c r="B305" s="206">
        <v>451988.16932747269</v>
      </c>
      <c r="C305" s="206">
        <v>428786.57213996438</v>
      </c>
      <c r="D305" s="207">
        <v>-5.1332310803689145</v>
      </c>
      <c r="E305" s="207">
        <v>-6.2208999785902996</v>
      </c>
      <c r="F305" s="207">
        <v>1.0876688982213851</v>
      </c>
      <c r="H305" s="206">
        <v>707761.98886365001</v>
      </c>
      <c r="I305" s="206">
        <v>685787.64686945325</v>
      </c>
      <c r="J305" s="207">
        <v>-3.1047643614596692</v>
      </c>
      <c r="K305" s="207">
        <v>-4.096209778883467</v>
      </c>
      <c r="L305" s="207">
        <v>0.99144541742379788</v>
      </c>
    </row>
    <row r="306" spans="1:12" x14ac:dyDescent="0.3">
      <c r="B306" s="206"/>
      <c r="C306" s="206"/>
      <c r="D306" s="207"/>
      <c r="E306" s="207"/>
      <c r="F306" s="207"/>
      <c r="H306" s="206"/>
      <c r="I306" s="206"/>
      <c r="J306" s="207"/>
      <c r="K306" s="207"/>
      <c r="L306" s="207"/>
    </row>
    <row r="307" spans="1:12" x14ac:dyDescent="0.3">
      <c r="A307" s="51" t="s">
        <v>61</v>
      </c>
      <c r="B307" s="206">
        <v>3427364.0424438901</v>
      </c>
      <c r="C307" s="206">
        <v>3528774.9551673066</v>
      </c>
      <c r="D307" s="207">
        <v>2.9588602630931837</v>
      </c>
      <c r="E307" s="207">
        <v>-1.2962783560119924</v>
      </c>
      <c r="F307" s="207">
        <v>4.2551386191051765</v>
      </c>
      <c r="H307" s="206">
        <v>4542510.9012082005</v>
      </c>
      <c r="I307" s="206">
        <v>4378429.600079909</v>
      </c>
      <c r="J307" s="207">
        <v>-3.6121278450790237</v>
      </c>
      <c r="K307" s="207">
        <v>-4.7793312793276312</v>
      </c>
      <c r="L307" s="207">
        <v>1.1672034342486075</v>
      </c>
    </row>
    <row r="308" spans="1:12" x14ac:dyDescent="0.3">
      <c r="A308" s="51" t="s">
        <v>62</v>
      </c>
      <c r="B308" s="206">
        <v>211106.59014422703</v>
      </c>
      <c r="C308" s="206">
        <v>170845.33821461996</v>
      </c>
      <c r="D308" s="207">
        <v>-19.071527753871052</v>
      </c>
      <c r="E308" s="207">
        <v>-18.72677172458264</v>
      </c>
      <c r="F308" s="207">
        <v>-0.34475602928841198</v>
      </c>
      <c r="H308" s="206">
        <v>266007.58222591819</v>
      </c>
      <c r="I308" s="206">
        <v>236236.51808510293</v>
      </c>
      <c r="J308" s="207">
        <v>-11.191810358071269</v>
      </c>
      <c r="K308" s="207">
        <v>-9.8173854483891638</v>
      </c>
      <c r="L308" s="207">
        <v>-1.3744249096821051</v>
      </c>
    </row>
    <row r="309" spans="1:12" x14ac:dyDescent="0.3">
      <c r="A309" s="51" t="s">
        <v>63</v>
      </c>
      <c r="B309" s="206">
        <v>125823.72820577129</v>
      </c>
      <c r="C309" s="206">
        <v>121078.01506801786</v>
      </c>
      <c r="D309" s="207">
        <v>-3.7717155622604954</v>
      </c>
      <c r="E309" s="207">
        <v>4.1947864907426942</v>
      </c>
      <c r="F309" s="207">
        <v>-7.9665020530031896</v>
      </c>
      <c r="H309" s="206">
        <v>130437.62417146789</v>
      </c>
      <c r="I309" s="206">
        <v>114214.71333934841</v>
      </c>
      <c r="J309" s="207">
        <v>-12.437294020928743</v>
      </c>
      <c r="K309" s="207">
        <v>-1.5387872882954214</v>
      </c>
      <c r="L309" s="207">
        <v>-10.898506732633322</v>
      </c>
    </row>
    <row r="310" spans="1:12" x14ac:dyDescent="0.3">
      <c r="A310" s="51" t="s">
        <v>64</v>
      </c>
      <c r="B310" s="206">
        <v>3512646.9043823462</v>
      </c>
      <c r="C310" s="206">
        <v>3578542.2783139087</v>
      </c>
      <c r="D310" s="207">
        <v>1.8759464223219267</v>
      </c>
      <c r="E310" s="207">
        <v>-2.5405247574809526</v>
      </c>
      <c r="F310" s="207">
        <v>4.4164711798028797</v>
      </c>
      <c r="H310" s="206">
        <v>4678080.8592626508</v>
      </c>
      <c r="I310" s="206">
        <v>4500451.4048256632</v>
      </c>
      <c r="J310" s="207">
        <v>-3.7970582335121335</v>
      </c>
      <c r="K310" s="207">
        <v>-5.1561630445071653</v>
      </c>
      <c r="L310" s="207">
        <v>1.3591048109950319</v>
      </c>
    </row>
    <row r="311" spans="1:12" x14ac:dyDescent="0.3">
      <c r="A311" s="201"/>
      <c r="B311" s="201"/>
      <c r="C311" s="201"/>
      <c r="D311" s="201"/>
      <c r="E311" s="201"/>
      <c r="F311" s="201"/>
      <c r="G311" s="201"/>
      <c r="H311" s="201"/>
      <c r="I311" s="201"/>
      <c r="J311" s="201"/>
      <c r="K311" s="201"/>
      <c r="L311" s="201"/>
    </row>
    <row r="313" spans="1:12" ht="14.5" x14ac:dyDescent="0.3">
      <c r="A313" s="51" t="s">
        <v>1231</v>
      </c>
    </row>
    <row r="314" spans="1:12" x14ac:dyDescent="0.3">
      <c r="B314" s="201"/>
      <c r="C314" s="201"/>
      <c r="D314" s="201"/>
      <c r="E314" s="201"/>
      <c r="F314" s="201"/>
      <c r="G314" s="201"/>
      <c r="H314" s="201"/>
      <c r="I314" s="201"/>
      <c r="J314" s="201"/>
      <c r="K314" s="201"/>
      <c r="L314" s="202" t="s">
        <v>34</v>
      </c>
    </row>
    <row r="315" spans="1:12" x14ac:dyDescent="0.3">
      <c r="A315" s="203"/>
      <c r="B315" s="204" t="s">
        <v>25</v>
      </c>
      <c r="C315" s="204">
        <v>0</v>
      </c>
      <c r="D315" s="204">
        <v>0</v>
      </c>
      <c r="E315" s="204">
        <v>0</v>
      </c>
      <c r="F315" s="204">
        <v>0</v>
      </c>
      <c r="H315" s="204" t="s">
        <v>26</v>
      </c>
      <c r="I315" s="204">
        <v>0</v>
      </c>
      <c r="J315" s="204">
        <v>0</v>
      </c>
      <c r="K315" s="204">
        <v>0</v>
      </c>
      <c r="L315" s="204">
        <v>0</v>
      </c>
    </row>
    <row r="316" spans="1:12" x14ac:dyDescent="0.3">
      <c r="D316" s="204" t="s">
        <v>35</v>
      </c>
      <c r="E316" s="204">
        <v>0</v>
      </c>
      <c r="F316" s="204">
        <v>0</v>
      </c>
      <c r="J316" s="204" t="s">
        <v>35</v>
      </c>
      <c r="K316" s="204">
        <v>0</v>
      </c>
      <c r="L316" s="204">
        <v>0</v>
      </c>
    </row>
    <row r="317" spans="1:12" x14ac:dyDescent="0.3">
      <c r="A317" s="201"/>
      <c r="B317" s="205">
        <v>2019</v>
      </c>
      <c r="C317" s="205">
        <v>2020</v>
      </c>
      <c r="D317" s="205" t="s">
        <v>5</v>
      </c>
      <c r="E317" s="205" t="s">
        <v>36</v>
      </c>
      <c r="F317" s="205" t="s">
        <v>37</v>
      </c>
      <c r="G317" s="201"/>
      <c r="H317" s="205">
        <v>2019</v>
      </c>
      <c r="I317" s="205">
        <v>2020</v>
      </c>
      <c r="J317" s="205" t="s">
        <v>5</v>
      </c>
      <c r="K317" s="205" t="s">
        <v>36</v>
      </c>
      <c r="L317" s="205" t="s">
        <v>37</v>
      </c>
    </row>
    <row r="319" spans="1:12" x14ac:dyDescent="0.3">
      <c r="A319" s="51" t="s">
        <v>38</v>
      </c>
      <c r="B319" s="206">
        <v>495210.27072114695</v>
      </c>
      <c r="C319" s="206">
        <v>534245.69786754344</v>
      </c>
      <c r="D319" s="207">
        <v>7.882596435157005</v>
      </c>
      <c r="E319" s="207">
        <v>-1.1837417127818077</v>
      </c>
      <c r="F319" s="207">
        <v>9.0663381479388132</v>
      </c>
      <c r="H319" s="206">
        <v>1579788.2165911223</v>
      </c>
      <c r="I319" s="206">
        <v>1447259.1038811058</v>
      </c>
      <c r="J319" s="207">
        <v>-8.3890429943824216</v>
      </c>
      <c r="K319" s="207">
        <v>-6.4752300104751681</v>
      </c>
      <c r="L319" s="207">
        <v>-1.9138129839072535</v>
      </c>
    </row>
    <row r="320" spans="1:12" x14ac:dyDescent="0.3">
      <c r="B320" s="206"/>
      <c r="C320" s="206"/>
      <c r="D320" s="207"/>
      <c r="E320" s="207"/>
      <c r="F320" s="207"/>
      <c r="H320" s="206"/>
      <c r="I320" s="206"/>
      <c r="J320" s="207"/>
      <c r="K320" s="207"/>
      <c r="L320" s="207"/>
    </row>
    <row r="321" spans="1:12" x14ac:dyDescent="0.3">
      <c r="A321" s="51" t="s">
        <v>39</v>
      </c>
      <c r="B321" s="206">
        <v>340915.11808705045</v>
      </c>
      <c r="C321" s="206">
        <v>366418.81204815191</v>
      </c>
      <c r="D321" s="207">
        <v>7.480951300783695</v>
      </c>
      <c r="E321" s="207">
        <v>-0.87054311039743792</v>
      </c>
      <c r="F321" s="207">
        <v>8.3514944111811324</v>
      </c>
      <c r="H321" s="206">
        <v>636995.93177635502</v>
      </c>
      <c r="I321" s="206">
        <v>642610.99445685488</v>
      </c>
      <c r="J321" s="207">
        <v>0.88149113681800906</v>
      </c>
      <c r="K321" s="207">
        <v>3.7948020732216503</v>
      </c>
      <c r="L321" s="207">
        <v>-2.9133109364036414</v>
      </c>
    </row>
    <row r="322" spans="1:12" x14ac:dyDescent="0.3">
      <c r="A322" s="51" t="s">
        <v>40</v>
      </c>
      <c r="B322" s="206">
        <v>130758.72293405671</v>
      </c>
      <c r="C322" s="206">
        <v>146604.37114578518</v>
      </c>
      <c r="D322" s="207">
        <v>12.118234146198892</v>
      </c>
      <c r="E322" s="207">
        <v>5.2143157025360709E-2</v>
      </c>
      <c r="F322" s="207">
        <v>12.066090989173532</v>
      </c>
      <c r="H322" s="206">
        <v>45209.906618818743</v>
      </c>
      <c r="I322" s="206">
        <v>48161.610628051305</v>
      </c>
      <c r="J322" s="207">
        <v>6.5288876487170358</v>
      </c>
      <c r="K322" s="207">
        <v>1.5640638115403731</v>
      </c>
      <c r="L322" s="207">
        <v>4.9648238371766631</v>
      </c>
    </row>
    <row r="323" spans="1:12" x14ac:dyDescent="0.3">
      <c r="A323" s="51" t="s">
        <v>41</v>
      </c>
      <c r="B323" s="206">
        <v>1877.5866023418091</v>
      </c>
      <c r="C323" s="206">
        <v>1917.8217462758093</v>
      </c>
      <c r="D323" s="207">
        <v>2.1429181420349499</v>
      </c>
      <c r="E323" s="207">
        <v>0</v>
      </c>
      <c r="F323" s="207">
        <v>2.1429181420349499</v>
      </c>
      <c r="H323" s="206">
        <v>4297.5548099605721</v>
      </c>
      <c r="I323" s="206">
        <v>4560.2760370045298</v>
      </c>
      <c r="J323" s="207">
        <v>6.1132722829977828</v>
      </c>
      <c r="K323" s="207">
        <v>4.1414125502767289</v>
      </c>
      <c r="L323" s="207">
        <v>1.9718597327210539</v>
      </c>
    </row>
    <row r="324" spans="1:12" x14ac:dyDescent="0.3">
      <c r="A324" s="51" t="s">
        <v>43</v>
      </c>
      <c r="B324" s="206">
        <v>207488.99620391027</v>
      </c>
      <c r="C324" s="206">
        <v>217102.02001926841</v>
      </c>
      <c r="D324" s="207">
        <v>4.6330282526939044</v>
      </c>
      <c r="E324" s="207">
        <v>-1.4378888111187882</v>
      </c>
      <c r="F324" s="207">
        <v>6.0709170638126926</v>
      </c>
      <c r="H324" s="206">
        <v>583095.0650170896</v>
      </c>
      <c r="I324" s="206">
        <v>585665.54546508379</v>
      </c>
      <c r="J324" s="207">
        <v>0.44083385406783698</v>
      </c>
      <c r="K324" s="207">
        <v>4.0631728529322082</v>
      </c>
      <c r="L324" s="207">
        <v>-3.6223389988643713</v>
      </c>
    </row>
    <row r="325" spans="1:12" x14ac:dyDescent="0.3">
      <c r="A325" s="51" t="s">
        <v>44</v>
      </c>
      <c r="B325" s="206">
        <v>136.40764132944497</v>
      </c>
      <c r="C325" s="206">
        <v>150.705808481297</v>
      </c>
      <c r="D325" s="207">
        <v>10.48194002366759</v>
      </c>
      <c r="E325" s="207">
        <v>0</v>
      </c>
      <c r="F325" s="207">
        <v>10.48194002366759</v>
      </c>
      <c r="H325" s="206">
        <v>62.390061899341099</v>
      </c>
      <c r="I325" s="206">
        <v>66.971075483870223</v>
      </c>
      <c r="J325" s="207">
        <v>7.3425373289740303</v>
      </c>
      <c r="K325" s="207">
        <v>0</v>
      </c>
      <c r="L325" s="207">
        <v>7.3425373289740303</v>
      </c>
    </row>
    <row r="326" spans="1:12" x14ac:dyDescent="0.3">
      <c r="A326" s="51" t="s">
        <v>45</v>
      </c>
      <c r="B326" s="206">
        <v>653.40470541215154</v>
      </c>
      <c r="C326" s="206">
        <v>643.89332834116101</v>
      </c>
      <c r="D326" s="207">
        <v>-1.4556639999999681</v>
      </c>
      <c r="E326" s="207">
        <v>-8.0400000000000116</v>
      </c>
      <c r="F326" s="207">
        <v>6.584336000000043</v>
      </c>
      <c r="H326" s="206">
        <v>4331.0152685868516</v>
      </c>
      <c r="I326" s="206">
        <v>4156.5912512313898</v>
      </c>
      <c r="J326" s="207">
        <v>-4.027323999999977</v>
      </c>
      <c r="K326" s="207">
        <v>-9.34</v>
      </c>
      <c r="L326" s="207">
        <v>5.3126760000000228</v>
      </c>
    </row>
    <row r="327" spans="1:12" x14ac:dyDescent="0.3">
      <c r="A327" s="51" t="s">
        <v>46</v>
      </c>
      <c r="B327" s="206">
        <v>13602.54</v>
      </c>
      <c r="C327" s="206">
        <v>11771.1</v>
      </c>
      <c r="D327" s="207">
        <v>-13.463955996453606</v>
      </c>
      <c r="E327" s="207">
        <v>-9.6360056072765978</v>
      </c>
      <c r="F327" s="207">
        <v>-3.8279503891770084</v>
      </c>
      <c r="H327" s="206">
        <v>17293.259999999998</v>
      </c>
      <c r="I327" s="206">
        <v>15978.93</v>
      </c>
      <c r="J327" s="207">
        <v>-7.6002442570111031</v>
      </c>
      <c r="K327" s="207">
        <v>-3.5129230394364495</v>
      </c>
      <c r="L327" s="207">
        <v>-4.0873212175746536</v>
      </c>
    </row>
    <row r="328" spans="1:12" x14ac:dyDescent="0.3">
      <c r="A328" s="51" t="s">
        <v>47</v>
      </c>
      <c r="B328" s="206">
        <v>140692.61263409656</v>
      </c>
      <c r="C328" s="206">
        <v>156055.78581939149</v>
      </c>
      <c r="D328" s="207">
        <v>10.919672964813291</v>
      </c>
      <c r="E328" s="207">
        <v>-1.1254719923937446</v>
      </c>
      <c r="F328" s="207">
        <v>12.045144957207036</v>
      </c>
      <c r="H328" s="206">
        <v>925499.0248147673</v>
      </c>
      <c r="I328" s="206">
        <v>788669.17942425073</v>
      </c>
      <c r="J328" s="207">
        <v>-14.78443971541755</v>
      </c>
      <c r="K328" s="207">
        <v>-13.599166853625356</v>
      </c>
      <c r="L328" s="207">
        <v>-1.1852728617921944</v>
      </c>
    </row>
    <row r="329" spans="1:12" x14ac:dyDescent="0.3">
      <c r="A329" s="51" t="s">
        <v>48</v>
      </c>
      <c r="B329" s="206">
        <v>20766.645549834862</v>
      </c>
      <c r="C329" s="206">
        <v>18122.972498414762</v>
      </c>
      <c r="D329" s="207">
        <v>-12.730380768891795</v>
      </c>
      <c r="E329" s="207">
        <v>-9.8236981880743777</v>
      </c>
      <c r="F329" s="207">
        <v>-2.9066825808174173</v>
      </c>
      <c r="H329" s="206">
        <v>102080.67756920545</v>
      </c>
      <c r="I329" s="206">
        <v>89808.553747686834</v>
      </c>
      <c r="J329" s="207">
        <v>-12.021985074696186</v>
      </c>
      <c r="K329" s="207">
        <v>-9.4342880860217484</v>
      </c>
      <c r="L329" s="207">
        <v>-2.5876969886744376</v>
      </c>
    </row>
    <row r="330" spans="1:12" x14ac:dyDescent="0.3">
      <c r="A330" s="51" t="s">
        <v>49</v>
      </c>
      <c r="B330" s="206">
        <v>15535.475838893042</v>
      </c>
      <c r="C330" s="206">
        <v>11576.602418893781</v>
      </c>
      <c r="D330" s="207">
        <v>-25.48279474059126</v>
      </c>
      <c r="E330" s="207">
        <v>-13.16910466083549</v>
      </c>
      <c r="F330" s="207">
        <v>-12.313690079755769</v>
      </c>
      <c r="H330" s="206">
        <v>457217.2992233251</v>
      </c>
      <c r="I330" s="206">
        <v>323625.69049193314</v>
      </c>
      <c r="J330" s="207">
        <v>-29.21840642476214</v>
      </c>
      <c r="K330" s="207">
        <v>-21.373396990764803</v>
      </c>
      <c r="L330" s="207">
        <v>-7.8450094339973369</v>
      </c>
    </row>
    <row r="331" spans="1:12" x14ac:dyDescent="0.3">
      <c r="A331" s="51" t="s">
        <v>50</v>
      </c>
      <c r="B331" s="206">
        <v>32492.572782897016</v>
      </c>
      <c r="C331" s="206">
        <v>34997.216899848288</v>
      </c>
      <c r="D331" s="207">
        <v>7.7083588723070653</v>
      </c>
      <c r="E331" s="207">
        <v>8.9546252166734419</v>
      </c>
      <c r="F331" s="207">
        <v>-1.2462663443663766</v>
      </c>
      <c r="H331" s="206">
        <v>282439.0522684225</v>
      </c>
      <c r="I331" s="206">
        <v>258128.95585011825</v>
      </c>
      <c r="J331" s="207">
        <v>-8.607200818391286</v>
      </c>
      <c r="K331" s="207">
        <v>-8.868284931754248</v>
      </c>
      <c r="L331" s="207">
        <v>0.261084113362962</v>
      </c>
    </row>
    <row r="332" spans="1:12" x14ac:dyDescent="0.3">
      <c r="A332" s="51" t="s">
        <v>51</v>
      </c>
      <c r="B332" s="206">
        <v>68743.018462471635</v>
      </c>
      <c r="C332" s="206">
        <v>88241.486602234669</v>
      </c>
      <c r="D332" s="207">
        <v>28.364288586495061</v>
      </c>
      <c r="E332" s="207">
        <v>-0.25306378550045666</v>
      </c>
      <c r="F332" s="207">
        <v>28.617352371995516</v>
      </c>
      <c r="H332" s="206">
        <v>73765.042047591298</v>
      </c>
      <c r="I332" s="206">
        <v>107322.92097793936</v>
      </c>
      <c r="J332" s="207">
        <v>45.492929982602575</v>
      </c>
      <c r="K332" s="207">
        <v>10.005881625340368</v>
      </c>
      <c r="L332" s="207">
        <v>35.487048357262211</v>
      </c>
    </row>
    <row r="333" spans="1:12" x14ac:dyDescent="0.3">
      <c r="A333" s="51" t="s">
        <v>52</v>
      </c>
      <c r="B333" s="206">
        <v>3154.9</v>
      </c>
      <c r="C333" s="206">
        <v>3117.5074000000004</v>
      </c>
      <c r="D333" s="207">
        <v>-1.1852229864654877</v>
      </c>
      <c r="E333" s="207">
        <v>-7.3899244461957867</v>
      </c>
      <c r="F333" s="207">
        <v>6.2047014597302992</v>
      </c>
      <c r="H333" s="206">
        <v>9996.9537062229047</v>
      </c>
      <c r="I333" s="206">
        <v>9783.0583565731213</v>
      </c>
      <c r="J333" s="207">
        <v>-2.139605283123776</v>
      </c>
      <c r="K333" s="207">
        <v>-8.4030179280647079</v>
      </c>
      <c r="L333" s="207">
        <v>6.2634126449409315</v>
      </c>
    </row>
    <row r="334" spans="1:12" x14ac:dyDescent="0.3">
      <c r="B334" s="206"/>
      <c r="C334" s="206"/>
      <c r="D334" s="207"/>
      <c r="E334" s="207"/>
      <c r="F334" s="207"/>
      <c r="H334" s="206"/>
      <c r="I334" s="206"/>
      <c r="J334" s="207"/>
      <c r="K334" s="207"/>
      <c r="L334" s="207"/>
    </row>
    <row r="335" spans="1:12" x14ac:dyDescent="0.3">
      <c r="A335" s="51" t="s">
        <v>53</v>
      </c>
      <c r="B335" s="206">
        <v>165139.39679925772</v>
      </c>
      <c r="C335" s="206">
        <v>159980.38689637178</v>
      </c>
      <c r="D335" s="207">
        <v>-3.1240333941374367</v>
      </c>
      <c r="E335" s="207">
        <v>-1.2592307722744929</v>
      </c>
      <c r="F335" s="207">
        <v>-1.8648026218629439</v>
      </c>
      <c r="H335" s="206">
        <v>247154.37315067925</v>
      </c>
      <c r="I335" s="206">
        <v>241559.13115750568</v>
      </c>
      <c r="J335" s="207">
        <v>-2.2638652603417233</v>
      </c>
      <c r="K335" s="207">
        <v>-1.2163600051473595</v>
      </c>
      <c r="L335" s="207">
        <v>-1.0475052551943638</v>
      </c>
    </row>
    <row r="336" spans="1:12" x14ac:dyDescent="0.3">
      <c r="B336" s="206"/>
      <c r="C336" s="206"/>
      <c r="D336" s="207"/>
      <c r="E336" s="207"/>
      <c r="F336" s="207">
        <v>0</v>
      </c>
      <c r="H336" s="206"/>
      <c r="I336" s="206"/>
      <c r="J336" s="207"/>
      <c r="K336" s="207"/>
      <c r="L336" s="207">
        <v>0</v>
      </c>
    </row>
    <row r="337" spans="1:12" x14ac:dyDescent="0.3">
      <c r="A337" s="51" t="s">
        <v>54</v>
      </c>
      <c r="B337" s="206">
        <v>164201.91875316741</v>
      </c>
      <c r="C337" s="206">
        <v>159061.37384365956</v>
      </c>
      <c r="D337" s="207">
        <v>-3.1306241416309222</v>
      </c>
      <c r="E337" s="207">
        <v>-1.2664200987630736</v>
      </c>
      <c r="F337" s="207">
        <v>-1.8642040428678486</v>
      </c>
      <c r="H337" s="206">
        <v>246346.72009903146</v>
      </c>
      <c r="I337" s="206">
        <v>240771.19010626303</v>
      </c>
      <c r="J337" s="207">
        <v>-2.2632856611718069</v>
      </c>
      <c r="K337" s="207">
        <v>-1.2203478677406601</v>
      </c>
      <c r="L337" s="207">
        <v>-1.0429377934311468</v>
      </c>
    </row>
    <row r="338" spans="1:12" x14ac:dyDescent="0.3">
      <c r="A338" s="51" t="s">
        <v>55</v>
      </c>
      <c r="B338" s="206">
        <v>126723.91819573614</v>
      </c>
      <c r="C338" s="206">
        <v>120200.90016001907</v>
      </c>
      <c r="D338" s="207">
        <v>-5.1474245182678979</v>
      </c>
      <c r="E338" s="207">
        <v>-1.8730984612469945</v>
      </c>
      <c r="F338" s="207">
        <v>-3.2743260570209034</v>
      </c>
      <c r="H338" s="206">
        <v>163713.73670636001</v>
      </c>
      <c r="I338" s="206">
        <v>154975.69157054365</v>
      </c>
      <c r="J338" s="207">
        <v>-5.3373927634973448</v>
      </c>
      <c r="K338" s="207">
        <v>-2.0362084097684621</v>
      </c>
      <c r="L338" s="207">
        <v>-3.3011843537288827</v>
      </c>
    </row>
    <row r="339" spans="1:12" x14ac:dyDescent="0.3">
      <c r="A339" s="51" t="s">
        <v>56</v>
      </c>
      <c r="B339" s="206">
        <v>25124.065845896821</v>
      </c>
      <c r="C339" s="206">
        <v>25836.931514705499</v>
      </c>
      <c r="D339" s="207">
        <v>2.8373817883664736</v>
      </c>
      <c r="E339" s="207">
        <v>2.1721166670653331</v>
      </c>
      <c r="F339" s="207">
        <v>0.66526512130114046</v>
      </c>
      <c r="H339" s="206">
        <v>46009.287578884585</v>
      </c>
      <c r="I339" s="206">
        <v>46998.190629073812</v>
      </c>
      <c r="J339" s="207">
        <v>2.1493552763530985</v>
      </c>
      <c r="K339" s="207">
        <v>1.5358651713716784</v>
      </c>
      <c r="L339" s="207">
        <v>0.61349010498142009</v>
      </c>
    </row>
    <row r="340" spans="1:12" x14ac:dyDescent="0.3">
      <c r="A340" s="51" t="s">
        <v>57</v>
      </c>
      <c r="B340" s="206">
        <v>8049.4835702936734</v>
      </c>
      <c r="C340" s="206">
        <v>8335.9948761238156</v>
      </c>
      <c r="D340" s="207">
        <v>3.5593750000000215</v>
      </c>
      <c r="E340" s="207">
        <v>-3.1249999999999982</v>
      </c>
      <c r="F340" s="207">
        <v>6.6843750000000197</v>
      </c>
      <c r="H340" s="206">
        <v>34017.264294733504</v>
      </c>
      <c r="I340" s="206">
        <v>35958.903982396478</v>
      </c>
      <c r="J340" s="207">
        <v>5.7078066914498313</v>
      </c>
      <c r="K340" s="207">
        <v>-1.1152416356877302</v>
      </c>
      <c r="L340" s="207">
        <v>6.8230483271375615</v>
      </c>
    </row>
    <row r="341" spans="1:12" x14ac:dyDescent="0.3">
      <c r="A341" s="51" t="s">
        <v>58</v>
      </c>
      <c r="B341" s="206">
        <v>4304.4511412407601</v>
      </c>
      <c r="C341" s="206">
        <v>4687.5472928111876</v>
      </c>
      <c r="D341" s="207">
        <v>8.8999999999999968</v>
      </c>
      <c r="E341" s="207">
        <v>0</v>
      </c>
      <c r="F341" s="207">
        <v>8.8999999999999968</v>
      </c>
      <c r="H341" s="206">
        <v>2606.4315190533757</v>
      </c>
      <c r="I341" s="206">
        <v>2838.4039242491262</v>
      </c>
      <c r="J341" s="207">
        <v>8.9000000000000039</v>
      </c>
      <c r="K341" s="207">
        <v>0</v>
      </c>
      <c r="L341" s="207">
        <v>8.9000000000000039</v>
      </c>
    </row>
    <row r="342" spans="1:12" x14ac:dyDescent="0.3">
      <c r="A342" s="51" t="s">
        <v>59</v>
      </c>
      <c r="B342" s="206">
        <v>937.47804609031505</v>
      </c>
      <c r="C342" s="206">
        <v>919.01305271221759</v>
      </c>
      <c r="D342" s="207">
        <v>-1.9696454178425182</v>
      </c>
      <c r="E342" s="207">
        <v>0</v>
      </c>
      <c r="F342" s="207">
        <v>-1.9696454178425182</v>
      </c>
      <c r="H342" s="206">
        <v>807.65305164779102</v>
      </c>
      <c r="I342" s="206">
        <v>787.9410512426316</v>
      </c>
      <c r="J342" s="207">
        <v>-2.4406520058263346</v>
      </c>
      <c r="K342" s="207">
        <v>0</v>
      </c>
      <c r="L342" s="207">
        <v>-2.4406520058263346</v>
      </c>
    </row>
    <row r="343" spans="1:12" x14ac:dyDescent="0.3">
      <c r="B343" s="206"/>
      <c r="C343" s="206"/>
      <c r="D343" s="207"/>
      <c r="E343" s="207"/>
      <c r="F343" s="207"/>
      <c r="H343" s="206"/>
      <c r="I343" s="206"/>
      <c r="J343" s="207"/>
      <c r="K343" s="207"/>
      <c r="L343" s="207"/>
    </row>
    <row r="344" spans="1:12" x14ac:dyDescent="0.3">
      <c r="A344" s="51" t="s">
        <v>60</v>
      </c>
      <c r="B344" s="206">
        <v>241871.78071456036</v>
      </c>
      <c r="C344" s="206">
        <v>236011.11799908866</v>
      </c>
      <c r="D344" s="207">
        <v>-2.4230452590035836</v>
      </c>
      <c r="E344" s="207">
        <v>-3.3060648715539536</v>
      </c>
      <c r="F344" s="207">
        <v>0.88301961255036998</v>
      </c>
      <c r="H344" s="206">
        <v>331409.73041696218</v>
      </c>
      <c r="I344" s="206">
        <v>318277.22447219689</v>
      </c>
      <c r="J344" s="207">
        <v>-3.9626193015644606</v>
      </c>
      <c r="K344" s="207">
        <v>-4.8784010576041732</v>
      </c>
      <c r="L344" s="207">
        <v>0.91578175603971257</v>
      </c>
    </row>
    <row r="345" spans="1:12" x14ac:dyDescent="0.3">
      <c r="B345" s="206"/>
      <c r="C345" s="206"/>
      <c r="D345" s="207"/>
      <c r="E345" s="207"/>
      <c r="F345" s="207"/>
      <c r="H345" s="206"/>
      <c r="I345" s="206"/>
      <c r="J345" s="207"/>
      <c r="K345" s="207"/>
      <c r="L345" s="207"/>
    </row>
    <row r="346" spans="1:12" x14ac:dyDescent="0.3">
      <c r="A346" s="51" t="s">
        <v>61</v>
      </c>
      <c r="B346" s="206">
        <v>902221.44823496509</v>
      </c>
      <c r="C346" s="206">
        <v>930237.20276300388</v>
      </c>
      <c r="D346" s="207">
        <v>3.1051971312416256</v>
      </c>
      <c r="E346" s="207">
        <v>-1.766521362325886</v>
      </c>
      <c r="F346" s="207">
        <v>4.8717184935675117</v>
      </c>
      <c r="H346" s="206">
        <v>2158352.3201587638</v>
      </c>
      <c r="I346" s="206">
        <v>2007095.4595108083</v>
      </c>
      <c r="J346" s="207">
        <v>-7.0079782265033224</v>
      </c>
      <c r="K346" s="207">
        <v>-5.6278440877236298</v>
      </c>
      <c r="L346" s="207">
        <v>-1.3801341387796926</v>
      </c>
    </row>
    <row r="347" spans="1:12" x14ac:dyDescent="0.3">
      <c r="A347" s="51" t="s">
        <v>62</v>
      </c>
      <c r="B347" s="206">
        <v>51036.856078321878</v>
      </c>
      <c r="C347" s="206">
        <v>46484.312218250088</v>
      </c>
      <c r="D347" s="207">
        <v>-8.9201103082944453</v>
      </c>
      <c r="E347" s="207">
        <v>-17.656388764295457</v>
      </c>
      <c r="F347" s="207">
        <v>8.7362784560010116</v>
      </c>
      <c r="H347" s="206">
        <v>133234.15444439274</v>
      </c>
      <c r="I347" s="206">
        <v>114391.24659289482</v>
      </c>
      <c r="J347" s="207">
        <v>-14.142700818777133</v>
      </c>
      <c r="K347" s="207">
        <v>-17.667049813808458</v>
      </c>
      <c r="L347" s="207">
        <v>3.5243489950313247</v>
      </c>
    </row>
    <row r="348" spans="1:12" x14ac:dyDescent="0.3">
      <c r="A348" s="51" t="s">
        <v>63</v>
      </c>
      <c r="B348" s="206">
        <v>21774.927747962207</v>
      </c>
      <c r="C348" s="206">
        <v>19391.639136201338</v>
      </c>
      <c r="D348" s="207">
        <v>-10.945104568642746</v>
      </c>
      <c r="E348" s="207">
        <v>10.681815373380763</v>
      </c>
      <c r="F348" s="207">
        <v>-21.626919942023509</v>
      </c>
      <c r="H348" s="206">
        <v>63771.044113746815</v>
      </c>
      <c r="I348" s="206">
        <v>52998.739059038766</v>
      </c>
      <c r="J348" s="207">
        <v>-16.892157254778137</v>
      </c>
      <c r="K348" s="207">
        <v>19.447669197229601</v>
      </c>
      <c r="L348" s="207">
        <v>-36.339826452007742</v>
      </c>
    </row>
    <row r="349" spans="1:12" x14ac:dyDescent="0.3">
      <c r="A349" s="51" t="s">
        <v>64</v>
      </c>
      <c r="B349" s="206">
        <v>931483.37656532484</v>
      </c>
      <c r="C349" s="206">
        <v>957329.87584505265</v>
      </c>
      <c r="D349" s="207">
        <v>2.7747676372961227</v>
      </c>
      <c r="E349" s="207">
        <v>-2.9281422091627589</v>
      </c>
      <c r="F349" s="207">
        <v>5.7029098464588817</v>
      </c>
      <c r="H349" s="206">
        <v>2227815.4304894097</v>
      </c>
      <c r="I349" s="206">
        <v>2068487.9670446643</v>
      </c>
      <c r="J349" s="207">
        <v>-7.1517353396616041</v>
      </c>
      <c r="K349" s="207">
        <v>-7.0656315341742246</v>
      </c>
      <c r="L349" s="207">
        <v>-8.6103805487379503E-2</v>
      </c>
    </row>
    <row r="350" spans="1:12" x14ac:dyDescent="0.3">
      <c r="A350" s="201"/>
      <c r="B350" s="201"/>
      <c r="C350" s="201"/>
      <c r="D350" s="201"/>
      <c r="E350" s="201"/>
      <c r="F350" s="201"/>
      <c r="G350" s="201"/>
      <c r="H350" s="201"/>
      <c r="I350" s="201"/>
      <c r="J350" s="201"/>
      <c r="K350" s="201"/>
      <c r="L350" s="201"/>
    </row>
    <row r="352" spans="1:12" ht="14.5" x14ac:dyDescent="0.3">
      <c r="A352" s="51" t="s">
        <v>1231</v>
      </c>
    </row>
    <row r="353" spans="1:12" x14ac:dyDescent="0.3">
      <c r="B353" s="201"/>
      <c r="C353" s="201"/>
      <c r="D353" s="201"/>
      <c r="E353" s="201"/>
      <c r="F353" s="201"/>
      <c r="G353" s="201"/>
      <c r="H353" s="201"/>
      <c r="I353" s="201"/>
      <c r="J353" s="201"/>
      <c r="K353" s="201"/>
      <c r="L353" s="202" t="s">
        <v>34</v>
      </c>
    </row>
    <row r="354" spans="1:12" x14ac:dyDescent="0.3">
      <c r="A354" s="203"/>
      <c r="B354" s="204" t="s">
        <v>27</v>
      </c>
      <c r="C354" s="204">
        <v>0</v>
      </c>
      <c r="D354" s="204">
        <v>0</v>
      </c>
      <c r="E354" s="204">
        <v>0</v>
      </c>
      <c r="F354" s="204">
        <v>0</v>
      </c>
      <c r="H354" s="204" t="s">
        <v>28</v>
      </c>
      <c r="I354" s="204">
        <v>0</v>
      </c>
      <c r="J354" s="204">
        <v>0</v>
      </c>
      <c r="K354" s="204">
        <v>0</v>
      </c>
      <c r="L354" s="204">
        <v>0</v>
      </c>
    </row>
    <row r="355" spans="1:12" x14ac:dyDescent="0.3">
      <c r="D355" s="204" t="s">
        <v>35</v>
      </c>
      <c r="E355" s="204">
        <v>0</v>
      </c>
      <c r="F355" s="204">
        <v>0</v>
      </c>
      <c r="J355" s="204" t="s">
        <v>35</v>
      </c>
      <c r="K355" s="204">
        <v>0</v>
      </c>
      <c r="L355" s="204">
        <v>0</v>
      </c>
    </row>
    <row r="356" spans="1:12" x14ac:dyDescent="0.3">
      <c r="A356" s="201"/>
      <c r="B356" s="205">
        <v>2019</v>
      </c>
      <c r="C356" s="205">
        <v>2020</v>
      </c>
      <c r="D356" s="205" t="s">
        <v>5</v>
      </c>
      <c r="E356" s="205" t="s">
        <v>36</v>
      </c>
      <c r="F356" s="205" t="s">
        <v>37</v>
      </c>
      <c r="G356" s="201"/>
      <c r="H356" s="205">
        <v>2019</v>
      </c>
      <c r="I356" s="205">
        <v>2020</v>
      </c>
      <c r="J356" s="205" t="s">
        <v>5</v>
      </c>
      <c r="K356" s="205" t="s">
        <v>36</v>
      </c>
      <c r="L356" s="205" t="s">
        <v>37</v>
      </c>
    </row>
    <row r="358" spans="1:12" x14ac:dyDescent="0.3">
      <c r="A358" s="51" t="s">
        <v>38</v>
      </c>
      <c r="B358" s="206">
        <v>3295391.004308566</v>
      </c>
      <c r="C358" s="206">
        <v>3283172.7895528888</v>
      </c>
      <c r="D358" s="207">
        <v>-0.37076676909363476</v>
      </c>
      <c r="E358" s="207">
        <v>-4.2229739177929284</v>
      </c>
      <c r="F358" s="207">
        <v>3.8522071486992937</v>
      </c>
      <c r="H358" s="206">
        <v>717950.59218907077</v>
      </c>
      <c r="I358" s="206">
        <v>703588.46666747262</v>
      </c>
      <c r="J358" s="207">
        <v>-2.0004336897065911</v>
      </c>
      <c r="K358" s="207">
        <v>-3.0766300279446219</v>
      </c>
      <c r="L358" s="207">
        <v>1.0761963382380308</v>
      </c>
    </row>
    <row r="359" spans="1:12" x14ac:dyDescent="0.3">
      <c r="B359" s="206"/>
      <c r="C359" s="206"/>
      <c r="D359" s="207"/>
      <c r="E359" s="207"/>
      <c r="F359" s="207"/>
      <c r="H359" s="206"/>
      <c r="I359" s="206"/>
      <c r="J359" s="207"/>
      <c r="K359" s="207"/>
      <c r="L359" s="207"/>
    </row>
    <row r="360" spans="1:12" x14ac:dyDescent="0.3">
      <c r="A360" s="51" t="s">
        <v>39</v>
      </c>
      <c r="B360" s="206">
        <v>1503044.0125824469</v>
      </c>
      <c r="C360" s="206">
        <v>1574914.746253666</v>
      </c>
      <c r="D360" s="207">
        <v>4.781678584896178</v>
      </c>
      <c r="E360" s="207">
        <v>-1.7880640811948445</v>
      </c>
      <c r="F360" s="207">
        <v>6.5697426660910221</v>
      </c>
      <c r="H360" s="206">
        <v>362284.05317054305</v>
      </c>
      <c r="I360" s="206">
        <v>358501.81249930355</v>
      </c>
      <c r="J360" s="207">
        <v>-1.0439986629660001</v>
      </c>
      <c r="K360" s="207">
        <v>-4.3539161970237421</v>
      </c>
      <c r="L360" s="207">
        <v>3.309917534057742</v>
      </c>
    </row>
    <row r="361" spans="1:12" x14ac:dyDescent="0.3">
      <c r="A361" s="51" t="s">
        <v>40</v>
      </c>
      <c r="B361" s="206">
        <v>242808.13673157396</v>
      </c>
      <c r="C361" s="206">
        <v>281774.38895049528</v>
      </c>
      <c r="D361" s="207">
        <v>16.048165742484478</v>
      </c>
      <c r="E361" s="207">
        <v>1.596587435717826</v>
      </c>
      <c r="F361" s="207">
        <v>14.451578306766653</v>
      </c>
      <c r="H361" s="206">
        <v>35761.835444626675</v>
      </c>
      <c r="I361" s="206">
        <v>35438.110149792235</v>
      </c>
      <c r="J361" s="207">
        <v>-0.90522561498749954</v>
      </c>
      <c r="K361" s="207">
        <v>-5.4068397227177334</v>
      </c>
      <c r="L361" s="207">
        <v>4.5016141077302336</v>
      </c>
    </row>
    <row r="362" spans="1:12" x14ac:dyDescent="0.3">
      <c r="A362" s="51" t="s">
        <v>41</v>
      </c>
      <c r="B362" s="206">
        <v>7556.7499680084056</v>
      </c>
      <c r="C362" s="206">
        <v>7931.8177833571353</v>
      </c>
      <c r="D362" s="207">
        <v>4.9633482242575706</v>
      </c>
      <c r="E362" s="207">
        <v>3.0168230805347043</v>
      </c>
      <c r="F362" s="207">
        <v>1.9465251437228663</v>
      </c>
      <c r="H362" s="206">
        <v>4899.5508304766381</v>
      </c>
      <c r="I362" s="206">
        <v>4986.7335042314908</v>
      </c>
      <c r="J362" s="207">
        <v>1.7794013527230077</v>
      </c>
      <c r="K362" s="207">
        <v>0</v>
      </c>
      <c r="L362" s="207">
        <v>1.7794013527230077</v>
      </c>
    </row>
    <row r="363" spans="1:12" x14ac:dyDescent="0.3">
      <c r="A363" s="51" t="s">
        <v>43</v>
      </c>
      <c r="B363" s="206">
        <v>1075509.9931386635</v>
      </c>
      <c r="C363" s="206">
        <v>1112152.8992161239</v>
      </c>
      <c r="D363" s="207">
        <v>3.4070260909919861</v>
      </c>
      <c r="E363" s="207">
        <v>-1.5075627392860296</v>
      </c>
      <c r="F363" s="207">
        <v>4.9145888302780154</v>
      </c>
      <c r="H363" s="206">
        <v>316759.49668716115</v>
      </c>
      <c r="I363" s="206">
        <v>313293.53439762892</v>
      </c>
      <c r="J363" s="207">
        <v>-1.0941936471616831</v>
      </c>
      <c r="K363" s="207">
        <v>-4.2457953752749669</v>
      </c>
      <c r="L363" s="207">
        <v>3.1516017281132838</v>
      </c>
    </row>
    <row r="364" spans="1:12" x14ac:dyDescent="0.3">
      <c r="A364" s="51" t="s">
        <v>44</v>
      </c>
      <c r="B364" s="206">
        <v>59.289224647521593</v>
      </c>
      <c r="C364" s="206">
        <v>67.327037073530803</v>
      </c>
      <c r="D364" s="207">
        <v>13.55695317959468</v>
      </c>
      <c r="E364" s="207">
        <v>8.3333333333333375</v>
      </c>
      <c r="F364" s="207">
        <v>5.223619846261343</v>
      </c>
      <c r="H364" s="206">
        <v>0</v>
      </c>
      <c r="I364" s="206">
        <v>0</v>
      </c>
      <c r="J364" s="208" t="s">
        <v>42</v>
      </c>
      <c r="K364" s="208" t="s">
        <v>42</v>
      </c>
      <c r="L364" s="209" t="s">
        <v>42</v>
      </c>
    </row>
    <row r="365" spans="1:12" x14ac:dyDescent="0.3">
      <c r="A365" s="51" t="s">
        <v>45</v>
      </c>
      <c r="B365" s="206">
        <v>177109.8435195536</v>
      </c>
      <c r="C365" s="206">
        <v>172988.31326661637</v>
      </c>
      <c r="D365" s="207">
        <v>-2.3271039999999745</v>
      </c>
      <c r="E365" s="207">
        <v>-8.339999999999975</v>
      </c>
      <c r="F365" s="207">
        <v>6.0128960000000005</v>
      </c>
      <c r="H365" s="206">
        <v>4863.1702082785914</v>
      </c>
      <c r="I365" s="206">
        <v>4783.4344476508904</v>
      </c>
      <c r="J365" s="207">
        <v>-1.6395839999999697</v>
      </c>
      <c r="K365" s="207">
        <v>-8.0399999999999849</v>
      </c>
      <c r="L365" s="207">
        <v>6.400416000000015</v>
      </c>
    </row>
    <row r="366" spans="1:12" x14ac:dyDescent="0.3">
      <c r="A366" s="51" t="s">
        <v>46</v>
      </c>
      <c r="B366" s="206">
        <v>32880.959999999999</v>
      </c>
      <c r="C366" s="206">
        <v>29157.15</v>
      </c>
      <c r="D366" s="207">
        <v>-11.325125543779736</v>
      </c>
      <c r="E366" s="207">
        <v>-7.4025917458520896</v>
      </c>
      <c r="F366" s="207">
        <v>-3.9225337979276462</v>
      </c>
      <c r="H366" s="206">
        <v>157316.94</v>
      </c>
      <c r="I366" s="206">
        <v>141943.23000000001</v>
      </c>
      <c r="J366" s="207">
        <v>-9.7724440864410358</v>
      </c>
      <c r="K366" s="207">
        <v>-5.7895737823225897</v>
      </c>
      <c r="L366" s="207">
        <v>-3.9828703041184461</v>
      </c>
    </row>
    <row r="367" spans="1:12" x14ac:dyDescent="0.3">
      <c r="A367" s="51" t="s">
        <v>47</v>
      </c>
      <c r="B367" s="206">
        <v>1759466.0317261191</v>
      </c>
      <c r="C367" s="206">
        <v>1679100.8932992227</v>
      </c>
      <c r="D367" s="207">
        <v>-4.5675868120087788</v>
      </c>
      <c r="E367" s="207">
        <v>-6.2436027337805298</v>
      </c>
      <c r="F367" s="207">
        <v>1.676015921771751</v>
      </c>
      <c r="H367" s="206">
        <v>198349.59901852778</v>
      </c>
      <c r="I367" s="206">
        <v>203143.42416816903</v>
      </c>
      <c r="J367" s="207">
        <v>2.4168564864068447</v>
      </c>
      <c r="K367" s="207">
        <v>1.4080395888587833</v>
      </c>
      <c r="L367" s="207">
        <v>1.0088168975480614</v>
      </c>
    </row>
    <row r="368" spans="1:12" x14ac:dyDescent="0.3">
      <c r="A368" s="51" t="s">
        <v>48</v>
      </c>
      <c r="B368" s="206">
        <v>510772.56873161788</v>
      </c>
      <c r="C368" s="206">
        <v>468380.76530783169</v>
      </c>
      <c r="D368" s="207">
        <v>-8.2995458289892401</v>
      </c>
      <c r="E368" s="207">
        <v>-5.6391522781086243</v>
      </c>
      <c r="F368" s="207">
        <v>-2.6603935508806158</v>
      </c>
      <c r="H368" s="206">
        <v>126643.0400028435</v>
      </c>
      <c r="I368" s="206">
        <v>128353.15536724831</v>
      </c>
      <c r="J368" s="207">
        <v>1.3503429516272039</v>
      </c>
      <c r="K368" s="207">
        <v>3.5269377008772667</v>
      </c>
      <c r="L368" s="207">
        <v>-2.1765947492500626</v>
      </c>
    </row>
    <row r="369" spans="1:12" x14ac:dyDescent="0.3">
      <c r="A369" s="51" t="s">
        <v>49</v>
      </c>
      <c r="B369" s="206">
        <v>268698.87303080573</v>
      </c>
      <c r="C369" s="206">
        <v>235904.80164431231</v>
      </c>
      <c r="D369" s="207">
        <v>-12.204767000542519</v>
      </c>
      <c r="E369" s="207">
        <v>-9.914789634306505</v>
      </c>
      <c r="F369" s="207">
        <v>-2.2899773662360143</v>
      </c>
      <c r="H369" s="206">
        <v>14472.890755354756</v>
      </c>
      <c r="I369" s="206">
        <v>15533.746934689303</v>
      </c>
      <c r="J369" s="207">
        <v>7.3299536165022587</v>
      </c>
      <c r="K369" s="207">
        <v>8.4463857381636256</v>
      </c>
      <c r="L369" s="207">
        <v>-1.1164321216613668</v>
      </c>
    </row>
    <row r="370" spans="1:12" x14ac:dyDescent="0.3">
      <c r="A370" s="51" t="s">
        <v>50</v>
      </c>
      <c r="B370" s="206">
        <v>647456.38946603169</v>
      </c>
      <c r="C370" s="206">
        <v>623372.87349969952</v>
      </c>
      <c r="D370" s="207">
        <v>-3.719712456030321</v>
      </c>
      <c r="E370" s="207">
        <v>-8.5298398912006572</v>
      </c>
      <c r="F370" s="207">
        <v>4.8101274351703367</v>
      </c>
      <c r="H370" s="206">
        <v>18438.520915754416</v>
      </c>
      <c r="I370" s="206">
        <v>17586.627045763162</v>
      </c>
      <c r="J370" s="207">
        <v>-4.6201855012316679</v>
      </c>
      <c r="K370" s="207">
        <v>-4.1303149371535195</v>
      </c>
      <c r="L370" s="207">
        <v>-0.48987056407814844</v>
      </c>
    </row>
    <row r="371" spans="1:12" x14ac:dyDescent="0.3">
      <c r="A371" s="51" t="s">
        <v>51</v>
      </c>
      <c r="B371" s="206">
        <v>249827.23831840014</v>
      </c>
      <c r="C371" s="206">
        <v>271072.83464207558</v>
      </c>
      <c r="D371" s="207">
        <v>8.5041152704887732</v>
      </c>
      <c r="E371" s="207">
        <v>3.1883115279820058</v>
      </c>
      <c r="F371" s="207">
        <v>5.3158037425067679</v>
      </c>
      <c r="H371" s="206">
        <v>15961.624817979789</v>
      </c>
      <c r="I371" s="206">
        <v>18832.634514085701</v>
      </c>
      <c r="J371" s="207">
        <v>17.986951383996296</v>
      </c>
      <c r="K371" s="207">
        <v>-4.0220378688139053</v>
      </c>
      <c r="L371" s="207">
        <v>22.008989252810203</v>
      </c>
    </row>
    <row r="372" spans="1:12" x14ac:dyDescent="0.3">
      <c r="A372" s="51" t="s">
        <v>52</v>
      </c>
      <c r="B372" s="206">
        <v>82710.962179263515</v>
      </c>
      <c r="C372" s="206">
        <v>80369.618205303661</v>
      </c>
      <c r="D372" s="207">
        <v>-2.8307541252939905</v>
      </c>
      <c r="E372" s="207">
        <v>-8.6423556982727767</v>
      </c>
      <c r="F372" s="207">
        <v>5.8116015729787858</v>
      </c>
      <c r="H372" s="206">
        <v>22833.522526595305</v>
      </c>
      <c r="I372" s="206">
        <v>22837.260306382537</v>
      </c>
      <c r="J372" s="207">
        <v>1.636970284755106E-2</v>
      </c>
      <c r="K372" s="207">
        <v>-6.5371641434862449</v>
      </c>
      <c r="L372" s="207">
        <v>6.5535338463337958</v>
      </c>
    </row>
    <row r="373" spans="1:12" x14ac:dyDescent="0.3">
      <c r="B373" s="206"/>
      <c r="C373" s="206"/>
      <c r="D373" s="207"/>
      <c r="E373" s="207"/>
      <c r="F373" s="207"/>
      <c r="H373" s="206"/>
      <c r="I373" s="206"/>
      <c r="J373" s="207"/>
      <c r="K373" s="207"/>
      <c r="L373" s="207"/>
    </row>
    <row r="374" spans="1:12" x14ac:dyDescent="0.3">
      <c r="A374" s="51" t="s">
        <v>53</v>
      </c>
      <c r="B374" s="206">
        <v>492820.51239708124</v>
      </c>
      <c r="C374" s="206">
        <v>489748.35889311257</v>
      </c>
      <c r="D374" s="207">
        <v>-0.62338182496213534</v>
      </c>
      <c r="E374" s="207">
        <v>-0.49833905001266976</v>
      </c>
      <c r="F374" s="207">
        <v>-0.12504277494946558</v>
      </c>
      <c r="H374" s="206">
        <v>681257.96946668369</v>
      </c>
      <c r="I374" s="206">
        <v>694631.91955342714</v>
      </c>
      <c r="J374" s="207">
        <v>1.9631256713537053</v>
      </c>
      <c r="K374" s="207">
        <v>-1.320225625656204E-2</v>
      </c>
      <c r="L374" s="207">
        <v>1.9763279276102674</v>
      </c>
    </row>
    <row r="375" spans="1:12" x14ac:dyDescent="0.3">
      <c r="B375" s="206"/>
      <c r="C375" s="206"/>
      <c r="D375" s="207"/>
      <c r="E375" s="207"/>
      <c r="F375" s="207">
        <v>0</v>
      </c>
      <c r="H375" s="206"/>
      <c r="I375" s="206"/>
      <c r="J375" s="207"/>
      <c r="K375" s="207"/>
      <c r="L375" s="207">
        <v>0</v>
      </c>
    </row>
    <row r="376" spans="1:12" x14ac:dyDescent="0.3">
      <c r="A376" s="51" t="s">
        <v>54</v>
      </c>
      <c r="B376" s="206">
        <v>491605.6478020433</v>
      </c>
      <c r="C376" s="206">
        <v>488568.30049461091</v>
      </c>
      <c r="D376" s="207">
        <v>-0.61784223208425071</v>
      </c>
      <c r="E376" s="207">
        <v>-0.49957055431067743</v>
      </c>
      <c r="F376" s="207">
        <v>-0.11827167777357328</v>
      </c>
      <c r="H376" s="206">
        <v>679742.96341658803</v>
      </c>
      <c r="I376" s="206">
        <v>693032.69149879436</v>
      </c>
      <c r="J376" s="207">
        <v>1.9551107988537684</v>
      </c>
      <c r="K376" s="207">
        <v>-3.1848510459931978E-2</v>
      </c>
      <c r="L376" s="207">
        <v>1.9869593093137004</v>
      </c>
    </row>
    <row r="377" spans="1:12" x14ac:dyDescent="0.3">
      <c r="A377" s="51" t="s">
        <v>55</v>
      </c>
      <c r="B377" s="206">
        <v>303401.67410894431</v>
      </c>
      <c r="C377" s="206">
        <v>292783.09188152704</v>
      </c>
      <c r="D377" s="207">
        <v>-3.4998429915071556</v>
      </c>
      <c r="E377" s="207">
        <v>-0.67448102685124145</v>
      </c>
      <c r="F377" s="207">
        <v>-2.8253619646559143</v>
      </c>
      <c r="H377" s="206">
        <v>325890.20742132916</v>
      </c>
      <c r="I377" s="206">
        <v>313666.5353944868</v>
      </c>
      <c r="J377" s="207">
        <v>-3.7508558859637402</v>
      </c>
      <c r="K377" s="207">
        <v>-1.3430636013190027</v>
      </c>
      <c r="L377" s="207">
        <v>-2.4077922846447377</v>
      </c>
    </row>
    <row r="378" spans="1:12" x14ac:dyDescent="0.3">
      <c r="A378" s="51" t="s">
        <v>56</v>
      </c>
      <c r="B378" s="206">
        <v>90823.652591142221</v>
      </c>
      <c r="C378" s="206">
        <v>92845.486886467377</v>
      </c>
      <c r="D378" s="207">
        <v>2.2261098707698745</v>
      </c>
      <c r="E378" s="207">
        <v>0.80974439522460517</v>
      </c>
      <c r="F378" s="207">
        <v>1.4163654755452693</v>
      </c>
      <c r="H378" s="206">
        <v>332970.68348613643</v>
      </c>
      <c r="I378" s="206">
        <v>357138.00251735054</v>
      </c>
      <c r="J378" s="207">
        <v>7.2580921473888074</v>
      </c>
      <c r="K378" s="207">
        <v>1.2858770704775377</v>
      </c>
      <c r="L378" s="207">
        <v>5.9722150769112696</v>
      </c>
    </row>
    <row r="379" spans="1:12" x14ac:dyDescent="0.3">
      <c r="A379" s="51" t="s">
        <v>57</v>
      </c>
      <c r="B379" s="206">
        <v>94173.763510809411</v>
      </c>
      <c r="C379" s="206">
        <v>99447.780509857024</v>
      </c>
      <c r="D379" s="207">
        <v>5.6003039513677857</v>
      </c>
      <c r="E379" s="207">
        <v>-1.2158054711246318</v>
      </c>
      <c r="F379" s="207">
        <v>6.816109422492417</v>
      </c>
      <c r="H379" s="206">
        <v>19144.689838122376</v>
      </c>
      <c r="I379" s="206">
        <v>20336.143858237931</v>
      </c>
      <c r="J379" s="207">
        <v>6.2234177215189952</v>
      </c>
      <c r="K379" s="207">
        <v>-0.6329113924050489</v>
      </c>
      <c r="L379" s="207">
        <v>6.8563291139240441</v>
      </c>
    </row>
    <row r="380" spans="1:12" x14ac:dyDescent="0.3">
      <c r="A380" s="51" t="s">
        <v>58</v>
      </c>
      <c r="B380" s="206">
        <v>3206.5575911473948</v>
      </c>
      <c r="C380" s="206">
        <v>3491.9412167595128</v>
      </c>
      <c r="D380" s="207">
        <v>8.8999999999999986</v>
      </c>
      <c r="E380" s="207">
        <v>0</v>
      </c>
      <c r="F380" s="207">
        <v>8.8999999999999986</v>
      </c>
      <c r="H380" s="206">
        <v>1737.3826710000774</v>
      </c>
      <c r="I380" s="206">
        <v>1892.0097287190843</v>
      </c>
      <c r="J380" s="207">
        <v>8.9</v>
      </c>
      <c r="K380" s="207">
        <v>0</v>
      </c>
      <c r="L380" s="207">
        <v>8.9</v>
      </c>
    </row>
    <row r="381" spans="1:12" x14ac:dyDescent="0.3">
      <c r="A381" s="51" t="s">
        <v>59</v>
      </c>
      <c r="B381" s="206">
        <v>1214.8645950379528</v>
      </c>
      <c r="C381" s="206">
        <v>1180.0583985016531</v>
      </c>
      <c r="D381" s="207">
        <v>-2.8650268250851725</v>
      </c>
      <c r="E381" s="207">
        <v>0</v>
      </c>
      <c r="F381" s="207">
        <v>-2.8650268250851725</v>
      </c>
      <c r="H381" s="206">
        <v>1515.0060500956772</v>
      </c>
      <c r="I381" s="206">
        <v>1599.2280546327956</v>
      </c>
      <c r="J381" s="207">
        <v>5.5591860198709808</v>
      </c>
      <c r="K381" s="207">
        <v>8.3528766039675588</v>
      </c>
      <c r="L381" s="207">
        <v>-2.793690584096578</v>
      </c>
    </row>
    <row r="382" spans="1:12" x14ac:dyDescent="0.3">
      <c r="B382" s="206"/>
      <c r="C382" s="206"/>
      <c r="D382" s="207"/>
      <c r="E382" s="207"/>
      <c r="F382" s="207"/>
      <c r="H382" s="206"/>
      <c r="I382" s="206"/>
      <c r="J382" s="207"/>
      <c r="K382" s="207"/>
      <c r="L382" s="207"/>
    </row>
    <row r="383" spans="1:12" x14ac:dyDescent="0.3">
      <c r="A383" s="51" t="s">
        <v>60</v>
      </c>
      <c r="B383" s="206">
        <v>788603.02144199749</v>
      </c>
      <c r="C383" s="206">
        <v>763914.75132849673</v>
      </c>
      <c r="D383" s="207">
        <v>-3.1306334673125025</v>
      </c>
      <c r="E383" s="207">
        <v>-4.0612010073167024</v>
      </c>
      <c r="F383" s="207">
        <v>0.93056754000419994</v>
      </c>
      <c r="H383" s="206">
        <v>296666.27394261846</v>
      </c>
      <c r="I383" s="206">
        <v>289322.19317642151</v>
      </c>
      <c r="J383" s="207">
        <v>-2.4755361196255983</v>
      </c>
      <c r="K383" s="207">
        <v>-3.3323405317194443</v>
      </c>
      <c r="L383" s="207">
        <v>0.85680441209384606</v>
      </c>
    </row>
    <row r="384" spans="1:12" x14ac:dyDescent="0.3">
      <c r="B384" s="206"/>
      <c r="C384" s="206"/>
      <c r="D384" s="207"/>
      <c r="E384" s="207"/>
      <c r="F384" s="207"/>
      <c r="H384" s="206"/>
      <c r="I384" s="206"/>
      <c r="J384" s="207"/>
      <c r="K384" s="207"/>
      <c r="L384" s="207"/>
    </row>
    <row r="385" spans="1:12" x14ac:dyDescent="0.3">
      <c r="A385" s="51" t="s">
        <v>61</v>
      </c>
      <c r="B385" s="206">
        <v>4576814.5381476451</v>
      </c>
      <c r="C385" s="206">
        <v>4536835.8997744983</v>
      </c>
      <c r="D385" s="207">
        <v>-0.87350356978474275</v>
      </c>
      <c r="E385" s="207">
        <v>-3.7940399827038536</v>
      </c>
      <c r="F385" s="207">
        <v>2.9205364129191107</v>
      </c>
      <c r="H385" s="206">
        <v>1695874.8355983729</v>
      </c>
      <c r="I385" s="206">
        <v>1687542.5793973212</v>
      </c>
      <c r="J385" s="207">
        <v>-0.49132495076570237</v>
      </c>
      <c r="K385" s="207">
        <v>-1.8907383225136478</v>
      </c>
      <c r="L385" s="207">
        <v>1.3994133717479453</v>
      </c>
    </row>
    <row r="386" spans="1:12" x14ac:dyDescent="0.3">
      <c r="A386" s="51" t="s">
        <v>62</v>
      </c>
      <c r="B386" s="206">
        <v>220796.10246331757</v>
      </c>
      <c r="C386" s="206">
        <v>189399.42184106441</v>
      </c>
      <c r="D386" s="207">
        <v>-14.21976215701965</v>
      </c>
      <c r="E386" s="207">
        <v>-15.59408631814995</v>
      </c>
      <c r="F386" s="207">
        <v>1.3743241611302999</v>
      </c>
      <c r="H386" s="206">
        <v>195451.23358317435</v>
      </c>
      <c r="I386" s="206">
        <v>176535.40746694122</v>
      </c>
      <c r="J386" s="207">
        <v>-9.6780285135337838</v>
      </c>
      <c r="K386" s="207">
        <v>-10.012235503935868</v>
      </c>
      <c r="L386" s="207">
        <v>0.3342069904020839</v>
      </c>
    </row>
    <row r="387" spans="1:12" x14ac:dyDescent="0.3">
      <c r="A387" s="51" t="s">
        <v>63</v>
      </c>
      <c r="B387" s="206">
        <v>110339.10949102361</v>
      </c>
      <c r="C387" s="206">
        <v>97799.532446483281</v>
      </c>
      <c r="D387" s="207">
        <v>-11.364580611882191</v>
      </c>
      <c r="E387" s="207">
        <v>-22.020711716707652</v>
      </c>
      <c r="F387" s="207">
        <v>10.656131104825461</v>
      </c>
      <c r="H387" s="206">
        <v>37321.863169557699</v>
      </c>
      <c r="I387" s="206">
        <v>39534.86509317303</v>
      </c>
      <c r="J387" s="207">
        <v>5.9295054846576072</v>
      </c>
      <c r="K387" s="207">
        <v>14.148954632643765</v>
      </c>
      <c r="L387" s="207">
        <v>-8.2194491479861576</v>
      </c>
    </row>
    <row r="388" spans="1:12" x14ac:dyDescent="0.3">
      <c r="A388" s="51" t="s">
        <v>64</v>
      </c>
      <c r="B388" s="206">
        <v>4687271.5311199399</v>
      </c>
      <c r="C388" s="206">
        <v>4628435.7891690796</v>
      </c>
      <c r="D388" s="207">
        <v>-1.2552236745884122</v>
      </c>
      <c r="E388" s="207">
        <v>-3.9208279248344318</v>
      </c>
      <c r="F388" s="207">
        <v>2.6656042502460195</v>
      </c>
      <c r="H388" s="206">
        <v>1854004.2060119896</v>
      </c>
      <c r="I388" s="206">
        <v>1824543.1217710895</v>
      </c>
      <c r="J388" s="207">
        <v>-1.5890516399782968</v>
      </c>
      <c r="K388" s="207">
        <v>-3.069801380362621</v>
      </c>
      <c r="L388" s="207">
        <v>1.4807497403843242</v>
      </c>
    </row>
    <row r="389" spans="1:12" x14ac:dyDescent="0.3">
      <c r="A389" s="201"/>
      <c r="B389" s="201"/>
      <c r="C389" s="201"/>
      <c r="D389" s="201"/>
      <c r="E389" s="201"/>
      <c r="F389" s="201"/>
      <c r="G389" s="201"/>
      <c r="H389" s="201"/>
      <c r="I389" s="201"/>
      <c r="J389" s="201"/>
      <c r="K389" s="201"/>
      <c r="L389" s="201"/>
    </row>
    <row r="391" spans="1:12" ht="14.5" x14ac:dyDescent="0.3">
      <c r="A391" s="51" t="s">
        <v>1231</v>
      </c>
    </row>
    <row r="392" spans="1:12" x14ac:dyDescent="0.3">
      <c r="A392" s="201"/>
      <c r="B392" s="201"/>
      <c r="C392" s="201"/>
      <c r="D392" s="201"/>
      <c r="E392" s="201"/>
      <c r="F392" s="202" t="s">
        <v>34</v>
      </c>
    </row>
    <row r="393" spans="1:12" x14ac:dyDescent="0.3">
      <c r="B393" s="204" t="s">
        <v>29</v>
      </c>
      <c r="C393" s="204">
        <v>0</v>
      </c>
      <c r="D393" s="204">
        <v>0</v>
      </c>
      <c r="E393" s="204">
        <v>0</v>
      </c>
      <c r="F393" s="204">
        <v>0</v>
      </c>
    </row>
    <row r="394" spans="1:12" x14ac:dyDescent="0.3">
      <c r="D394" s="204" t="s">
        <v>35</v>
      </c>
      <c r="E394" s="204">
        <v>0</v>
      </c>
      <c r="F394" s="204">
        <v>0</v>
      </c>
    </row>
    <row r="395" spans="1:12" x14ac:dyDescent="0.3">
      <c r="A395" s="201"/>
      <c r="B395" s="205">
        <v>2019</v>
      </c>
      <c r="C395" s="205">
        <v>2020</v>
      </c>
      <c r="D395" s="205" t="s">
        <v>5</v>
      </c>
      <c r="E395" s="205" t="s">
        <v>36</v>
      </c>
      <c r="F395" s="205" t="s">
        <v>37</v>
      </c>
    </row>
    <row r="397" spans="1:12" x14ac:dyDescent="0.3">
      <c r="A397" s="51" t="s">
        <v>38</v>
      </c>
      <c r="B397" s="206">
        <v>29201579.39547547</v>
      </c>
      <c r="C397" s="206">
        <v>29462944.37404336</v>
      </c>
      <c r="D397" s="207">
        <v>0.89503713147922082</v>
      </c>
      <c r="E397" s="207">
        <v>-1.4962282589154405</v>
      </c>
      <c r="F397" s="207">
        <v>2.3912653903946612</v>
      </c>
      <c r="I397" s="206"/>
      <c r="J397" s="206"/>
    </row>
    <row r="398" spans="1:12" x14ac:dyDescent="0.3">
      <c r="B398" s="206"/>
      <c r="C398" s="206"/>
      <c r="D398" s="207"/>
      <c r="E398" s="207"/>
      <c r="F398" s="207"/>
      <c r="I398" s="206"/>
      <c r="J398" s="206"/>
    </row>
    <row r="399" spans="1:12" x14ac:dyDescent="0.3">
      <c r="A399" s="51" t="s">
        <v>39</v>
      </c>
      <c r="B399" s="206">
        <v>14480514.237562666</v>
      </c>
      <c r="C399" s="206">
        <v>15036875.192592658</v>
      </c>
      <c r="D399" s="207">
        <v>3.8421353406551262</v>
      </c>
      <c r="E399" s="207">
        <v>-5.2551803408138378E-2</v>
      </c>
      <c r="F399" s="207">
        <v>3.8946871440632647</v>
      </c>
      <c r="I399" s="206"/>
      <c r="J399" s="206"/>
    </row>
    <row r="400" spans="1:12" x14ac:dyDescent="0.3">
      <c r="A400" s="51" t="s">
        <v>40</v>
      </c>
      <c r="B400" s="206">
        <v>3758214.6581111089</v>
      </c>
      <c r="C400" s="206">
        <v>4058340.9549178565</v>
      </c>
      <c r="D400" s="207">
        <v>7.9858742543884391</v>
      </c>
      <c r="E400" s="207">
        <v>3.0080049596303189</v>
      </c>
      <c r="F400" s="207">
        <v>4.9778692947581202</v>
      </c>
      <c r="I400" s="206"/>
      <c r="J400" s="206"/>
    </row>
    <row r="401" spans="1:10" x14ac:dyDescent="0.3">
      <c r="A401" s="51" t="s">
        <v>41</v>
      </c>
      <c r="B401" s="206">
        <v>179500.12391008038</v>
      </c>
      <c r="C401" s="206">
        <v>173508.88422480715</v>
      </c>
      <c r="D401" s="207">
        <v>-3.3377356821628235</v>
      </c>
      <c r="E401" s="207">
        <v>-5.0303597074901241</v>
      </c>
      <c r="F401" s="207">
        <v>1.6926240253273006</v>
      </c>
      <c r="I401" s="206"/>
      <c r="J401" s="206"/>
    </row>
    <row r="402" spans="1:10" x14ac:dyDescent="0.3">
      <c r="A402" s="51" t="s">
        <v>43</v>
      </c>
      <c r="B402" s="206">
        <v>8638209.8201235421</v>
      </c>
      <c r="C402" s="206">
        <v>8908097.3055616803</v>
      </c>
      <c r="D402" s="207">
        <v>3.1243451022619215</v>
      </c>
      <c r="E402" s="207">
        <v>0.19063051296325714</v>
      </c>
      <c r="F402" s="207">
        <v>2.9337145892986642</v>
      </c>
      <c r="I402" s="206"/>
      <c r="J402" s="206"/>
    </row>
    <row r="403" spans="1:10" x14ac:dyDescent="0.3">
      <c r="A403" s="51" t="s">
        <v>44</v>
      </c>
      <c r="B403" s="206">
        <v>635193.33708806406</v>
      </c>
      <c r="C403" s="206">
        <v>666214.5071717439</v>
      </c>
      <c r="D403" s="207">
        <v>4.8837366943883769</v>
      </c>
      <c r="E403" s="207">
        <v>-2.2434293545168544</v>
      </c>
      <c r="F403" s="207">
        <v>7.1271660489052309</v>
      </c>
      <c r="I403" s="206"/>
      <c r="J403" s="206"/>
    </row>
    <row r="404" spans="1:10" x14ac:dyDescent="0.3">
      <c r="A404" s="51" t="s">
        <v>45</v>
      </c>
      <c r="B404" s="206">
        <v>1269396.2983298684</v>
      </c>
      <c r="C404" s="206">
        <v>1230713.5407165713</v>
      </c>
      <c r="D404" s="207">
        <v>-3.04733499413789</v>
      </c>
      <c r="E404" s="207">
        <v>-8.9683972479386398</v>
      </c>
      <c r="F404" s="207">
        <v>5.9210622538007502</v>
      </c>
      <c r="I404" s="206"/>
      <c r="J404" s="206"/>
    </row>
    <row r="405" spans="1:10" x14ac:dyDescent="0.3">
      <c r="A405" s="51" t="s">
        <v>46</v>
      </c>
      <c r="B405" s="206">
        <v>1786843.79</v>
      </c>
      <c r="C405" s="206">
        <v>1700289.7000000002</v>
      </c>
      <c r="D405" s="207">
        <v>-4.8439651235545247</v>
      </c>
      <c r="E405" s="207">
        <v>-0.67941422121432582</v>
      </c>
      <c r="F405" s="207">
        <v>-4.1645509023401992</v>
      </c>
      <c r="I405" s="206"/>
      <c r="J405" s="206"/>
    </row>
    <row r="406" spans="1:10" x14ac:dyDescent="0.3">
      <c r="A406" s="51" t="s">
        <v>47</v>
      </c>
      <c r="B406" s="206">
        <v>12934221.367912807</v>
      </c>
      <c r="C406" s="206">
        <v>12725779.481450701</v>
      </c>
      <c r="D406" s="207">
        <v>-1.6115534173491703</v>
      </c>
      <c r="E406" s="207">
        <v>-3.2253386493361242</v>
      </c>
      <c r="F406" s="207">
        <v>1.6137852319869539</v>
      </c>
      <c r="I406" s="206"/>
      <c r="J406" s="206"/>
    </row>
    <row r="407" spans="1:10" x14ac:dyDescent="0.3">
      <c r="A407" s="51" t="s">
        <v>48</v>
      </c>
      <c r="B407" s="206">
        <v>5917916.3081352869</v>
      </c>
      <c r="C407" s="206">
        <v>5728736.8531233231</v>
      </c>
      <c r="D407" s="207">
        <v>-3.1967240691102914</v>
      </c>
      <c r="E407" s="207">
        <v>-1.6075476600293177</v>
      </c>
      <c r="F407" s="207">
        <v>-1.5891764090809737</v>
      </c>
      <c r="I407" s="206"/>
      <c r="J407" s="206"/>
    </row>
    <row r="408" spans="1:10" x14ac:dyDescent="0.3">
      <c r="A408" s="51" t="s">
        <v>49</v>
      </c>
      <c r="B408" s="206">
        <v>1673725.161439511</v>
      </c>
      <c r="C408" s="206">
        <v>1339797.2409811032</v>
      </c>
      <c r="D408" s="207">
        <v>-19.951180047458234</v>
      </c>
      <c r="E408" s="207">
        <v>-14.453900406590495</v>
      </c>
      <c r="F408" s="207">
        <v>-5.4972796408677382</v>
      </c>
      <c r="I408" s="206"/>
      <c r="J408" s="206"/>
    </row>
    <row r="409" spans="1:10" x14ac:dyDescent="0.3">
      <c r="A409" s="51" t="s">
        <v>50</v>
      </c>
      <c r="B409" s="206">
        <v>1075852.589919833</v>
      </c>
      <c r="C409" s="206">
        <v>1040767.4672756658</v>
      </c>
      <c r="D409" s="207">
        <v>-3.2611459016686966</v>
      </c>
      <c r="E409" s="207">
        <v>-6.4126720680229417</v>
      </c>
      <c r="F409" s="207">
        <v>3.1515261663542451</v>
      </c>
      <c r="I409" s="206"/>
      <c r="J409" s="206"/>
    </row>
    <row r="410" spans="1:10" x14ac:dyDescent="0.3">
      <c r="A410" s="51" t="s">
        <v>51</v>
      </c>
      <c r="B410" s="206">
        <v>2819563.5190672483</v>
      </c>
      <c r="C410" s="206">
        <v>3196807.8171112677</v>
      </c>
      <c r="D410" s="207">
        <v>13.379528267155944</v>
      </c>
      <c r="E410" s="207">
        <v>3.6661633338207489</v>
      </c>
      <c r="F410" s="207">
        <v>9.7133649333351961</v>
      </c>
      <c r="I410" s="206"/>
      <c r="J410" s="206"/>
    </row>
    <row r="411" spans="1:10" x14ac:dyDescent="0.3">
      <c r="A411" s="51" t="s">
        <v>52</v>
      </c>
      <c r="B411" s="206">
        <v>1447163.7893509264</v>
      </c>
      <c r="C411" s="206">
        <v>1419670.1029593395</v>
      </c>
      <c r="D411" s="207">
        <v>-1.8998323889736224</v>
      </c>
      <c r="E411" s="207">
        <v>-7.9119899175917219</v>
      </c>
      <c r="F411" s="207">
        <v>6.0121575286180997</v>
      </c>
      <c r="I411" s="206"/>
      <c r="J411" s="206"/>
    </row>
    <row r="412" spans="1:10" x14ac:dyDescent="0.3">
      <c r="B412" s="206"/>
      <c r="C412" s="206"/>
      <c r="D412" s="207"/>
      <c r="E412" s="207"/>
      <c r="F412" s="207"/>
      <c r="I412" s="206"/>
      <c r="J412" s="206"/>
    </row>
    <row r="413" spans="1:10" x14ac:dyDescent="0.3">
      <c r="A413" s="51" t="s">
        <v>53</v>
      </c>
      <c r="B413" s="206">
        <v>16349407.712458447</v>
      </c>
      <c r="C413" s="206">
        <v>16016428.38393187</v>
      </c>
      <c r="D413" s="207">
        <v>-2.0366445952218974</v>
      </c>
      <c r="E413" s="207">
        <v>1.5214985186764266E-2</v>
      </c>
      <c r="F413" s="207">
        <v>-2.0518595804086619</v>
      </c>
      <c r="I413" s="206"/>
      <c r="J413" s="206"/>
    </row>
    <row r="414" spans="1:10" x14ac:dyDescent="0.3">
      <c r="B414" s="206"/>
      <c r="C414" s="206"/>
      <c r="D414" s="207"/>
      <c r="E414" s="207"/>
      <c r="F414" s="207">
        <v>0</v>
      </c>
      <c r="I414" s="206"/>
      <c r="J414" s="206"/>
    </row>
    <row r="415" spans="1:10" x14ac:dyDescent="0.3">
      <c r="A415" s="51" t="s">
        <v>54</v>
      </c>
      <c r="B415" s="206">
        <v>16338507.091460356</v>
      </c>
      <c r="C415" s="206">
        <v>16005435.006737694</v>
      </c>
      <c r="D415" s="207">
        <v>-2.0385711060268723</v>
      </c>
      <c r="E415" s="207">
        <v>1.2701951552562016E-2</v>
      </c>
      <c r="F415" s="207">
        <v>-2.0512730575794342</v>
      </c>
      <c r="I415" s="206"/>
      <c r="J415" s="206"/>
    </row>
    <row r="416" spans="1:10" x14ac:dyDescent="0.3">
      <c r="A416" s="51" t="s">
        <v>55</v>
      </c>
      <c r="B416" s="206">
        <v>9703087.9963599741</v>
      </c>
      <c r="C416" s="206">
        <v>9223404.0189155526</v>
      </c>
      <c r="D416" s="207">
        <v>-4.9436218410507111</v>
      </c>
      <c r="E416" s="207">
        <v>-1.2745284874566494</v>
      </c>
      <c r="F416" s="207">
        <v>-3.6690933535940617</v>
      </c>
      <c r="I416" s="206"/>
      <c r="J416" s="206"/>
    </row>
    <row r="417" spans="1:10" x14ac:dyDescent="0.3">
      <c r="A417" s="51" t="s">
        <v>56</v>
      </c>
      <c r="B417" s="206">
        <v>5189862.4052396808</v>
      </c>
      <c r="C417" s="206">
        <v>5248842.1706146272</v>
      </c>
      <c r="D417" s="207">
        <v>1.1364417930502451</v>
      </c>
      <c r="E417" s="207">
        <v>2.6644282164556241</v>
      </c>
      <c r="F417" s="207">
        <v>-1.527986423405379</v>
      </c>
      <c r="I417" s="206"/>
      <c r="J417" s="206"/>
    </row>
    <row r="418" spans="1:10" x14ac:dyDescent="0.3">
      <c r="A418" s="51" t="s">
        <v>57</v>
      </c>
      <c r="B418" s="206">
        <v>1382717.761224793</v>
      </c>
      <c r="C418" s="206">
        <v>1462951.3721840372</v>
      </c>
      <c r="D418" s="207">
        <v>5.8026021802290533</v>
      </c>
      <c r="E418" s="207">
        <v>-1.0265648454359046</v>
      </c>
      <c r="F418" s="207">
        <v>6.8291670256649581</v>
      </c>
      <c r="I418" s="206"/>
      <c r="J418" s="206"/>
    </row>
    <row r="419" spans="1:10" x14ac:dyDescent="0.3">
      <c r="A419" s="51" t="s">
        <v>58</v>
      </c>
      <c r="B419" s="206">
        <v>62838.928635908902</v>
      </c>
      <c r="C419" s="206">
        <v>70237.445023477456</v>
      </c>
      <c r="D419" s="207">
        <v>11.773778688105638</v>
      </c>
      <c r="E419" s="207">
        <v>2.6389152324202509</v>
      </c>
      <c r="F419" s="207">
        <v>9.1348634556853874</v>
      </c>
      <c r="I419" s="206"/>
      <c r="J419" s="206"/>
    </row>
    <row r="420" spans="1:10" x14ac:dyDescent="0.3">
      <c r="A420" s="51" t="s">
        <v>59</v>
      </c>
      <c r="B420" s="206">
        <v>10900.620998089089</v>
      </c>
      <c r="C420" s="206">
        <v>10993.377194178505</v>
      </c>
      <c r="D420" s="207">
        <v>0.85092579684842518</v>
      </c>
      <c r="E420" s="207">
        <v>3.7819011089251946</v>
      </c>
      <c r="F420" s="207">
        <v>-2.9309753120767694</v>
      </c>
      <c r="I420" s="206"/>
      <c r="J420" s="206"/>
    </row>
    <row r="421" spans="1:10" x14ac:dyDescent="0.3">
      <c r="B421" s="206"/>
      <c r="C421" s="206"/>
      <c r="D421" s="207"/>
      <c r="E421" s="207"/>
      <c r="F421" s="207"/>
      <c r="I421" s="206"/>
      <c r="J421" s="206"/>
    </row>
    <row r="422" spans="1:10" x14ac:dyDescent="0.3">
      <c r="A422" s="51" t="s">
        <v>60</v>
      </c>
      <c r="B422" s="206">
        <v>7005400</v>
      </c>
      <c r="C422" s="206">
        <v>6795653.1940000001</v>
      </c>
      <c r="D422" s="207">
        <v>-2.9940732292231687</v>
      </c>
      <c r="E422" s="207">
        <v>-4.0764489341646355</v>
      </c>
      <c r="F422" s="207">
        <v>1.0823757049414668</v>
      </c>
      <c r="I422" s="206"/>
      <c r="J422" s="206"/>
    </row>
    <row r="423" spans="1:10" x14ac:dyDescent="0.3">
      <c r="B423" s="206"/>
      <c r="C423" s="206"/>
      <c r="D423" s="207"/>
      <c r="E423" s="207"/>
      <c r="F423" s="207"/>
      <c r="I423" s="206"/>
      <c r="J423" s="206"/>
    </row>
    <row r="424" spans="1:10" x14ac:dyDescent="0.3">
      <c r="A424" s="51" t="s">
        <v>61</v>
      </c>
      <c r="B424" s="206">
        <v>52556387.107933916</v>
      </c>
      <c r="C424" s="206">
        <v>52275025.951975226</v>
      </c>
      <c r="D424" s="207">
        <v>-0.53535102285639313</v>
      </c>
      <c r="E424" s="207">
        <v>-1.3699691250817263</v>
      </c>
      <c r="F424" s="207">
        <v>0.83461810222533317</v>
      </c>
      <c r="I424" s="206"/>
      <c r="J424" s="206"/>
    </row>
    <row r="425" spans="1:10" x14ac:dyDescent="0.3">
      <c r="A425" s="51" t="s">
        <v>62</v>
      </c>
      <c r="B425" s="206">
        <v>5537814.9818140538</v>
      </c>
      <c r="C425" s="206">
        <v>4398566.5673501194</v>
      </c>
      <c r="D425" s="207">
        <v>-20.572164620977357</v>
      </c>
      <c r="E425" s="207">
        <v>-20.278010069708042</v>
      </c>
      <c r="F425" s="207">
        <v>-0.29415455126931533</v>
      </c>
      <c r="I425" s="206"/>
      <c r="J425" s="206"/>
    </row>
    <row r="426" spans="1:10" x14ac:dyDescent="0.3">
      <c r="A426" s="51" t="s">
        <v>63</v>
      </c>
      <c r="B426" s="206">
        <v>1002799.9999999999</v>
      </c>
      <c r="C426" s="206">
        <v>933359.03627999965</v>
      </c>
      <c r="D426" s="207">
        <v>-6.924707191862808</v>
      </c>
      <c r="E426" s="207">
        <v>0.41515082284672189</v>
      </c>
      <c r="F426" s="207">
        <v>-7.33985801470953</v>
      </c>
      <c r="I426" s="206"/>
      <c r="J426" s="206"/>
    </row>
    <row r="427" spans="1:10" x14ac:dyDescent="0.3">
      <c r="A427" s="51" t="s">
        <v>64</v>
      </c>
      <c r="B427" s="206">
        <v>57091402.08974798</v>
      </c>
      <c r="C427" s="206">
        <v>55740233.483045354</v>
      </c>
      <c r="D427" s="207">
        <v>-2.3666761670672964</v>
      </c>
      <c r="E427" s="207">
        <v>-3.2353875034265132</v>
      </c>
      <c r="F427" s="207">
        <v>0.86871133635921671</v>
      </c>
      <c r="I427" s="206"/>
      <c r="J427" s="206"/>
    </row>
    <row r="428" spans="1:10" x14ac:dyDescent="0.3">
      <c r="A428" s="201"/>
      <c r="B428" s="201"/>
      <c r="C428" s="201"/>
      <c r="D428" s="201"/>
      <c r="E428" s="201"/>
      <c r="F428" s="201"/>
    </row>
    <row r="430" spans="1:10" ht="43.5" customHeight="1" x14ac:dyDescent="0.3">
      <c r="A430" s="211" t="s">
        <v>1232</v>
      </c>
      <c r="B430" s="211"/>
      <c r="C430" s="211"/>
      <c r="D430" s="211"/>
      <c r="E430" s="211"/>
      <c r="F430" s="211"/>
    </row>
    <row r="431" spans="1:10" ht="56.25" customHeight="1" x14ac:dyDescent="0.3">
      <c r="A431" s="212" t="s">
        <v>1233</v>
      </c>
      <c r="B431" s="212"/>
      <c r="C431" s="212"/>
      <c r="D431" s="212"/>
      <c r="E431" s="212"/>
      <c r="F431" s="212"/>
    </row>
    <row r="432" spans="1:10" x14ac:dyDescent="0.3">
      <c r="A432" s="211"/>
      <c r="B432" s="211"/>
      <c r="C432" s="211"/>
      <c r="D432" s="211"/>
      <c r="E432" s="211"/>
      <c r="F432" s="211"/>
    </row>
    <row r="433" spans="1:6" x14ac:dyDescent="0.3">
      <c r="A433" s="51" t="s">
        <v>30</v>
      </c>
      <c r="B433" s="213"/>
      <c r="C433" s="213"/>
      <c r="D433" s="213"/>
      <c r="E433" s="213"/>
      <c r="F433" s="213"/>
    </row>
    <row r="434" spans="1:6" ht="14.5" x14ac:dyDescent="0.3">
      <c r="A434" s="212"/>
      <c r="B434" s="212"/>
      <c r="C434" s="212"/>
      <c r="D434" s="212"/>
      <c r="E434" s="212"/>
      <c r="F434" s="212"/>
    </row>
  </sheetData>
  <mergeCells count="46">
    <mergeCell ref="A432:F432"/>
    <mergeCell ref="A434:F434"/>
    <mergeCell ref="B3:F3"/>
    <mergeCell ref="H3:L3"/>
    <mergeCell ref="D4:F4"/>
    <mergeCell ref="J4:L4"/>
    <mergeCell ref="H81:L81"/>
    <mergeCell ref="B120:F120"/>
    <mergeCell ref="J82:L82"/>
    <mergeCell ref="D121:F121"/>
    <mergeCell ref="B42:F42"/>
    <mergeCell ref="B81:F81"/>
    <mergeCell ref="D43:F43"/>
    <mergeCell ref="D82:F82"/>
    <mergeCell ref="B159:F159"/>
    <mergeCell ref="H159:L159"/>
    <mergeCell ref="D160:F160"/>
    <mergeCell ref="J160:L160"/>
    <mergeCell ref="H42:L42"/>
    <mergeCell ref="H120:L120"/>
    <mergeCell ref="J43:L43"/>
    <mergeCell ref="J121:L121"/>
    <mergeCell ref="B237:F237"/>
    <mergeCell ref="H237:L237"/>
    <mergeCell ref="D238:F238"/>
    <mergeCell ref="J238:L238"/>
    <mergeCell ref="B198:F198"/>
    <mergeCell ref="H198:L198"/>
    <mergeCell ref="D199:F199"/>
    <mergeCell ref="J199:L199"/>
    <mergeCell ref="B315:F315"/>
    <mergeCell ref="H315:L315"/>
    <mergeCell ref="D316:F316"/>
    <mergeCell ref="J316:L316"/>
    <mergeCell ref="B276:F276"/>
    <mergeCell ref="H276:L276"/>
    <mergeCell ref="D277:F277"/>
    <mergeCell ref="J277:L277"/>
    <mergeCell ref="A431:F431"/>
    <mergeCell ref="B393:F393"/>
    <mergeCell ref="D394:F394"/>
    <mergeCell ref="B354:F354"/>
    <mergeCell ref="H354:L354"/>
    <mergeCell ref="D355:F355"/>
    <mergeCell ref="J355:L355"/>
    <mergeCell ref="A430:F430"/>
  </mergeCells>
  <phoneticPr fontId="17" type="noConversion"/>
  <pageMargins left="0.75" right="0.75" top="1" bottom="1" header="0.5" footer="0.5"/>
  <pageSetup paperSize="9" orientation="portrait" r:id="rId1"/>
  <headerFooter alignWithMargins="0"/>
  <rowBreaks count="10" manualBreakCount="10">
    <brk id="39" max="11" man="1"/>
    <brk id="78" max="11" man="1"/>
    <brk id="117" max="11" man="1"/>
    <brk id="156" max="11" man="1"/>
    <brk id="195" max="11" man="1"/>
    <brk id="234" max="11" man="1"/>
    <brk id="273" max="11" man="1"/>
    <brk id="312" max="11" man="1"/>
    <brk id="351" max="11" man="1"/>
    <brk id="39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E2630-3A03-49F2-8CA7-7DB4793CA74E}">
  <dimension ref="A1:CY1494"/>
  <sheetViews>
    <sheetView zoomScale="70" zoomScaleNormal="70" workbookViewId="0">
      <selection activeCell="A2" sqref="A2"/>
    </sheetView>
  </sheetViews>
  <sheetFormatPr defaultColWidth="8.81640625" defaultRowHeight="13" x14ac:dyDescent="0.3"/>
  <cols>
    <col min="1" max="1" width="34.81640625" style="60" bestFit="1" customWidth="1"/>
    <col min="2" max="2" width="9.453125" style="94" customWidth="1"/>
    <col min="3" max="3" width="9.453125" style="96" customWidth="1"/>
    <col min="4" max="4" width="3.453125" style="96" customWidth="1"/>
    <col min="5" max="5" width="9.453125" style="94" customWidth="1"/>
    <col min="6" max="6" width="9.453125" style="96" customWidth="1"/>
    <col min="7" max="7" width="2.1796875" style="96" customWidth="1"/>
    <col min="8" max="8" width="9.453125" style="94" customWidth="1"/>
    <col min="9" max="9" width="9.453125" style="96" customWidth="1"/>
    <col min="10" max="10" width="1.81640625" style="96" customWidth="1"/>
    <col min="11" max="11" width="15.1796875" style="94" customWidth="1"/>
    <col min="12" max="12" width="9.453125" style="96" customWidth="1"/>
    <col min="13" max="13" width="9.453125" style="60" customWidth="1"/>
    <col min="14" max="14" width="9.453125" style="94" customWidth="1"/>
    <col min="15" max="15" width="9.453125" style="96" customWidth="1"/>
    <col min="16" max="16" width="9.453125" style="94" customWidth="1"/>
    <col min="17" max="17" width="9.453125" style="96" customWidth="1"/>
    <col min="18" max="18" width="9.453125" style="94" customWidth="1"/>
    <col min="19" max="19" width="9.453125" style="96" customWidth="1"/>
    <col min="20" max="20" width="9.453125" style="94" customWidth="1"/>
    <col min="21" max="21" width="9.453125" style="96" customWidth="1"/>
    <col min="22" max="22" width="9.453125" style="60" customWidth="1"/>
    <col min="23" max="23" width="9.453125" style="94" customWidth="1"/>
    <col min="24" max="24" width="9.453125" style="96" customWidth="1"/>
    <col min="25" max="25" width="9.453125" style="94" customWidth="1"/>
    <col min="26" max="26" width="9.453125" style="96" customWidth="1"/>
    <col min="27" max="27" width="9.453125" style="94" customWidth="1"/>
    <col min="28" max="28" width="9.453125" style="96" customWidth="1"/>
    <col min="29" max="29" width="9.453125" style="94" customWidth="1"/>
    <col min="30" max="30" width="9.453125" style="96" customWidth="1"/>
    <col min="31" max="31" width="9.453125" style="60" customWidth="1"/>
    <col min="32" max="32" width="9.453125" style="94" customWidth="1"/>
    <col min="33" max="33" width="9.453125" style="96" customWidth="1"/>
    <col min="34" max="34" width="9.453125" style="94" customWidth="1"/>
    <col min="35" max="35" width="9.453125" style="96" customWidth="1"/>
    <col min="36" max="36" width="9.453125" style="94" customWidth="1"/>
    <col min="37" max="37" width="9.453125" style="96" customWidth="1"/>
    <col min="38" max="38" width="9.453125" style="94" customWidth="1"/>
    <col min="39" max="39" width="9.453125" style="96" customWidth="1"/>
    <col min="40" max="40" width="9.453125" style="60" customWidth="1"/>
    <col min="41" max="41" width="9.453125" style="94" customWidth="1"/>
    <col min="42" max="42" width="9.453125" style="96" customWidth="1"/>
    <col min="43" max="43" width="9.453125" style="94" customWidth="1"/>
    <col min="44" max="44" width="9.453125" style="96" customWidth="1"/>
    <col min="45" max="45" width="9.453125" style="94" customWidth="1"/>
    <col min="46" max="46" width="9.453125" style="96" customWidth="1"/>
    <col min="47" max="47" width="9.453125" style="94" customWidth="1"/>
    <col min="48" max="48" width="9.453125" style="96" customWidth="1"/>
    <col min="49" max="49" width="9.453125" style="60" customWidth="1"/>
    <col min="50" max="50" width="9.453125" style="94" customWidth="1"/>
    <col min="51" max="51" width="9.453125" style="96" customWidth="1"/>
    <col min="52" max="52" width="9.453125" style="94" customWidth="1"/>
    <col min="53" max="53" width="9.453125" style="96" customWidth="1"/>
    <col min="54" max="54" width="9.453125" style="94" customWidth="1"/>
    <col min="55" max="55" width="9.453125" style="96" customWidth="1"/>
    <col min="56" max="56" width="9.453125" style="94" customWidth="1"/>
    <col min="57" max="57" width="9.453125" style="96" customWidth="1"/>
    <col min="58" max="58" width="9.453125" style="60" customWidth="1"/>
    <col min="59" max="59" width="9.453125" style="94" customWidth="1"/>
    <col min="60" max="60" width="9.453125" style="96" customWidth="1"/>
    <col min="61" max="61" width="9.453125" style="94" customWidth="1"/>
    <col min="62" max="62" width="9.453125" style="96" customWidth="1"/>
    <col min="63" max="63" width="9.453125" style="94" customWidth="1"/>
    <col min="64" max="64" width="9.453125" style="96" customWidth="1"/>
    <col min="65" max="65" width="9.453125" style="94" customWidth="1"/>
    <col min="66" max="66" width="9.453125" style="96" customWidth="1"/>
    <col min="67" max="67" width="9.453125" style="60" customWidth="1"/>
    <col min="68" max="68" width="9.453125" style="94" customWidth="1"/>
    <col min="69" max="69" width="9.453125" style="96" customWidth="1"/>
    <col min="70" max="70" width="9.453125" style="94" customWidth="1"/>
    <col min="71" max="71" width="9.453125" style="96" customWidth="1"/>
    <col min="72" max="72" width="9.453125" style="94" customWidth="1"/>
    <col min="73" max="73" width="9.453125" style="96" customWidth="1"/>
    <col min="74" max="74" width="9.453125" style="94" customWidth="1"/>
    <col min="75" max="75" width="9.453125" style="96" customWidth="1"/>
    <col min="76" max="76" width="9.453125" style="60" customWidth="1"/>
    <col min="77" max="77" width="9.453125" style="94" customWidth="1"/>
    <col min="78" max="78" width="9.453125" style="96" customWidth="1"/>
    <col min="79" max="79" width="9.453125" style="94" customWidth="1"/>
    <col min="80" max="80" width="9.453125" style="96" customWidth="1"/>
    <col min="81" max="81" width="9.453125" style="94" customWidth="1"/>
    <col min="82" max="82" width="9.453125" style="96" customWidth="1"/>
    <col min="83" max="83" width="9.453125" style="94" customWidth="1"/>
    <col min="84" max="84" width="9.453125" style="96" customWidth="1"/>
    <col min="85" max="85" width="9.453125" style="60" customWidth="1"/>
    <col min="86" max="86" width="9.453125" style="94" customWidth="1"/>
    <col min="87" max="87" width="9.453125" style="96" customWidth="1"/>
    <col min="88" max="88" width="9.453125" style="94" customWidth="1"/>
    <col min="89" max="89" width="9.453125" style="96" customWidth="1"/>
    <col min="90" max="90" width="9.453125" style="94" customWidth="1"/>
    <col min="91" max="91" width="9.453125" style="96" customWidth="1"/>
    <col min="92" max="92" width="9.453125" style="94" customWidth="1"/>
    <col min="93" max="93" width="9.453125" style="96" customWidth="1"/>
    <col min="94" max="95" width="9.453125" style="60" customWidth="1"/>
    <col min="96" max="96" width="9.453125" style="94" customWidth="1"/>
    <col min="97" max="97" width="9.453125" style="96" customWidth="1"/>
    <col min="98" max="98" width="9.453125" style="94" customWidth="1"/>
    <col min="99" max="99" width="9.453125" style="96" customWidth="1"/>
    <col min="100" max="101" width="20" style="60" bestFit="1" customWidth="1"/>
    <col min="102" max="102" width="20" style="60" customWidth="1"/>
    <col min="103" max="103" width="23" style="60" bestFit="1" customWidth="1"/>
    <col min="104" max="104" width="22.81640625" style="60" customWidth="1"/>
    <col min="105" max="105" width="23" style="60" bestFit="1" customWidth="1"/>
    <col min="106" max="106" width="22.81640625" style="60" bestFit="1" customWidth="1"/>
    <col min="107" max="109" width="20" style="60" bestFit="1" customWidth="1"/>
    <col min="110" max="110" width="20" style="60" customWidth="1"/>
    <col min="111" max="111" width="23" style="60" bestFit="1" customWidth="1"/>
    <col min="112" max="112" width="22.81640625" style="60" customWidth="1"/>
    <col min="113" max="113" width="23" style="60" bestFit="1" customWidth="1"/>
    <col min="114" max="114" width="22.81640625" style="60" bestFit="1" customWidth="1"/>
    <col min="115" max="117" width="20" style="60" bestFit="1" customWidth="1"/>
    <col min="118" max="118" width="20" style="60" customWidth="1"/>
    <col min="119" max="119" width="23" style="60" bestFit="1" customWidth="1"/>
    <col min="120" max="120" width="22.81640625" style="60" customWidth="1"/>
    <col min="121" max="121" width="23" style="60" bestFit="1" customWidth="1"/>
    <col min="122" max="122" width="22.81640625" style="60" bestFit="1" customWidth="1"/>
    <col min="123" max="125" width="20" style="60" bestFit="1" customWidth="1"/>
    <col min="126" max="126" width="20" style="60" customWidth="1"/>
    <col min="127" max="127" width="23" style="60" bestFit="1" customWidth="1"/>
    <col min="128" max="128" width="22.81640625" style="60" customWidth="1"/>
    <col min="129" max="129" width="23" style="60" bestFit="1" customWidth="1"/>
    <col min="130" max="130" width="22.81640625" style="60" bestFit="1" customWidth="1"/>
    <col min="131" max="133" width="20" style="60" bestFit="1" customWidth="1"/>
    <col min="134" max="134" width="20" style="60" customWidth="1"/>
    <col min="135" max="135" width="23" style="60" bestFit="1" customWidth="1"/>
    <col min="136" max="136" width="22.81640625" style="60" customWidth="1"/>
    <col min="137" max="137" width="23" style="60" bestFit="1" customWidth="1"/>
    <col min="138" max="138" width="22.81640625" style="60" bestFit="1" customWidth="1"/>
    <col min="139" max="141" width="20" style="60" bestFit="1" customWidth="1"/>
    <col min="142" max="142" width="20" style="60" customWidth="1"/>
    <col min="143" max="143" width="23" style="60" bestFit="1" customWidth="1"/>
    <col min="144" max="144" width="22.81640625" style="60" customWidth="1"/>
    <col min="145" max="145" width="23" style="60" bestFit="1" customWidth="1"/>
    <col min="146" max="146" width="22.81640625" style="60" bestFit="1" customWidth="1"/>
    <col min="147" max="149" width="20" style="60" bestFit="1" customWidth="1"/>
    <col min="150" max="150" width="20" style="60" customWidth="1"/>
    <col min="151" max="151" width="23" style="60" bestFit="1" customWidth="1"/>
    <col min="152" max="152" width="22.81640625" style="60" customWidth="1"/>
    <col min="153" max="153" width="23" style="60" bestFit="1" customWidth="1"/>
    <col min="154" max="154" width="22.81640625" style="60" bestFit="1" customWidth="1"/>
    <col min="155" max="157" width="20" style="60" bestFit="1" customWidth="1"/>
    <col min="158" max="158" width="20" style="60" customWidth="1"/>
    <col min="159" max="159" width="23" style="60" bestFit="1" customWidth="1"/>
    <col min="160" max="160" width="22.81640625" style="60" customWidth="1"/>
    <col min="161" max="161" width="23" style="60" bestFit="1" customWidth="1"/>
    <col min="162" max="162" width="22.81640625" style="60" bestFit="1" customWidth="1"/>
    <col min="163" max="165" width="20" style="60" bestFit="1" customWidth="1"/>
    <col min="166" max="166" width="20" style="60" customWidth="1"/>
    <col min="167" max="167" width="27.81640625" style="60" bestFit="1" customWidth="1"/>
    <col min="168" max="168" width="27.54296875" style="60" customWidth="1"/>
    <col min="169" max="169" width="27.81640625" style="60" bestFit="1" customWidth="1"/>
    <col min="170" max="170" width="27.54296875" style="60" bestFit="1" customWidth="1"/>
    <col min="171" max="171" width="26.453125" style="60" bestFit="1" customWidth="1"/>
    <col min="172" max="172" width="26.1796875" style="60" customWidth="1"/>
    <col min="173" max="173" width="26.453125" style="60" bestFit="1" customWidth="1"/>
    <col min="174" max="174" width="26.1796875" style="60" bestFit="1" customWidth="1"/>
    <col min="175" max="16384" width="8.81640625" style="60"/>
  </cols>
  <sheetData>
    <row r="1" spans="1:99" ht="14.5" x14ac:dyDescent="0.3">
      <c r="A1" s="98" t="s">
        <v>65</v>
      </c>
      <c r="B1" s="99"/>
      <c r="C1" s="100"/>
      <c r="D1" s="100"/>
      <c r="E1" s="99"/>
      <c r="F1" s="100"/>
      <c r="G1" s="100"/>
      <c r="H1" s="99"/>
      <c r="I1" s="100"/>
      <c r="J1" s="100"/>
      <c r="K1" s="99"/>
      <c r="L1" s="101" t="s">
        <v>66</v>
      </c>
    </row>
    <row r="2" spans="1:99" x14ac:dyDescent="0.3">
      <c r="B2" s="181" t="s">
        <v>9</v>
      </c>
      <c r="C2" s="181"/>
      <c r="D2" s="181"/>
      <c r="E2" s="181"/>
      <c r="F2" s="181"/>
      <c r="H2" s="181" t="s">
        <v>10</v>
      </c>
      <c r="I2" s="181"/>
      <c r="J2" s="181"/>
      <c r="K2" s="181"/>
      <c r="L2" s="181"/>
    </row>
    <row r="3" spans="1:99" x14ac:dyDescent="0.3">
      <c r="B3" s="180">
        <v>2019</v>
      </c>
      <c r="C3" s="180"/>
      <c r="D3" s="60"/>
      <c r="E3" s="180">
        <v>2020</v>
      </c>
      <c r="F3" s="180"/>
      <c r="G3" s="60"/>
      <c r="H3" s="180">
        <v>2019</v>
      </c>
      <c r="I3" s="180"/>
      <c r="J3" s="60"/>
      <c r="K3" s="180">
        <v>2020</v>
      </c>
      <c r="L3" s="180"/>
      <c r="N3" s="60"/>
      <c r="O3" s="60"/>
      <c r="P3" s="60"/>
      <c r="Q3" s="60"/>
      <c r="R3" s="60"/>
      <c r="S3" s="60"/>
      <c r="T3" s="60"/>
      <c r="U3" s="60"/>
      <c r="W3" s="60"/>
      <c r="X3" s="60"/>
      <c r="Y3" s="60"/>
      <c r="Z3" s="60"/>
      <c r="AA3" s="60"/>
      <c r="AB3" s="60"/>
      <c r="AC3" s="60"/>
      <c r="AD3" s="60"/>
      <c r="AF3" s="60"/>
      <c r="AG3" s="60"/>
      <c r="AH3" s="60"/>
      <c r="AI3" s="60"/>
      <c r="AJ3" s="60"/>
      <c r="AK3" s="60"/>
      <c r="AL3" s="60"/>
      <c r="AM3" s="60"/>
      <c r="AO3" s="60"/>
      <c r="AP3" s="60"/>
      <c r="AQ3" s="60"/>
      <c r="AR3" s="60"/>
      <c r="AS3" s="60"/>
      <c r="AT3" s="60"/>
      <c r="AU3" s="60"/>
      <c r="AV3" s="60"/>
      <c r="AX3" s="60"/>
      <c r="AY3" s="60"/>
      <c r="AZ3" s="60"/>
      <c r="BA3" s="60"/>
      <c r="BB3" s="60"/>
      <c r="BC3" s="60"/>
      <c r="BD3" s="60"/>
      <c r="BE3" s="60"/>
      <c r="BG3" s="60"/>
      <c r="BH3" s="60"/>
      <c r="BI3" s="60"/>
      <c r="BJ3" s="60"/>
      <c r="BK3" s="60"/>
      <c r="BL3" s="60"/>
      <c r="BM3" s="60"/>
      <c r="BN3" s="60"/>
      <c r="BP3" s="60"/>
      <c r="BQ3" s="60"/>
      <c r="BR3" s="60"/>
      <c r="BS3" s="60"/>
      <c r="BT3" s="60"/>
      <c r="BU3" s="60"/>
      <c r="BV3" s="60"/>
      <c r="BW3" s="60"/>
      <c r="BY3" s="60"/>
      <c r="BZ3" s="60"/>
      <c r="CA3" s="60"/>
      <c r="CB3" s="60"/>
      <c r="CC3" s="60"/>
      <c r="CD3" s="60"/>
      <c r="CE3" s="60"/>
      <c r="CF3" s="60"/>
      <c r="CH3" s="60"/>
      <c r="CI3" s="60"/>
      <c r="CJ3" s="60"/>
      <c r="CK3" s="60"/>
      <c r="CL3" s="60"/>
      <c r="CM3" s="60"/>
      <c r="CN3" s="60"/>
      <c r="CO3" s="60"/>
      <c r="CR3" s="60"/>
      <c r="CS3" s="60"/>
      <c r="CT3" s="60"/>
      <c r="CU3" s="60"/>
    </row>
    <row r="4" spans="1:99" x14ac:dyDescent="0.3">
      <c r="A4" s="102"/>
      <c r="B4" s="103" t="s">
        <v>67</v>
      </c>
      <c r="C4" s="104" t="s">
        <v>5</v>
      </c>
      <c r="D4" s="104"/>
      <c r="E4" s="103" t="s">
        <v>67</v>
      </c>
      <c r="F4" s="104" t="s">
        <v>5</v>
      </c>
      <c r="G4" s="104"/>
      <c r="H4" s="103" t="s">
        <v>67</v>
      </c>
      <c r="I4" s="104" t="s">
        <v>5</v>
      </c>
      <c r="J4" s="104"/>
      <c r="K4" s="103" t="s">
        <v>67</v>
      </c>
      <c r="L4" s="104" t="s">
        <v>5</v>
      </c>
    </row>
    <row r="5" spans="1:99" x14ac:dyDescent="0.3">
      <c r="A5" s="64" t="s">
        <v>68</v>
      </c>
    </row>
    <row r="6" spans="1:99" x14ac:dyDescent="0.3">
      <c r="A6" s="60" t="s">
        <v>69</v>
      </c>
    </row>
    <row r="7" spans="1:99" x14ac:dyDescent="0.3">
      <c r="A7" s="60" t="s">
        <v>70</v>
      </c>
      <c r="B7" s="94">
        <v>382</v>
      </c>
      <c r="C7" s="96">
        <v>72572.299247568153</v>
      </c>
      <c r="E7" s="94">
        <v>309.3</v>
      </c>
      <c r="F7" s="96">
        <v>57879.353337470515</v>
      </c>
      <c r="H7" s="95" t="s">
        <v>42</v>
      </c>
      <c r="I7" s="97" t="s">
        <v>42</v>
      </c>
      <c r="J7" s="97"/>
      <c r="K7" s="95" t="s">
        <v>42</v>
      </c>
      <c r="L7" s="97" t="s">
        <v>42</v>
      </c>
    </row>
    <row r="8" spans="1:99" x14ac:dyDescent="0.3">
      <c r="A8" s="60" t="s">
        <v>71</v>
      </c>
      <c r="B8" s="94">
        <v>8.9</v>
      </c>
      <c r="C8" s="96">
        <v>2869.336009373405</v>
      </c>
      <c r="E8" s="94">
        <v>8.3000000000000007</v>
      </c>
      <c r="F8" s="96">
        <v>3096.0135541139034</v>
      </c>
      <c r="H8" s="95" t="s">
        <v>42</v>
      </c>
      <c r="I8" s="97" t="s">
        <v>42</v>
      </c>
      <c r="J8" s="97"/>
      <c r="K8" s="95" t="s">
        <v>42</v>
      </c>
      <c r="L8" s="97" t="s">
        <v>42</v>
      </c>
    </row>
    <row r="9" spans="1:99" x14ac:dyDescent="0.3">
      <c r="A9" s="60" t="s">
        <v>72</v>
      </c>
    </row>
    <row r="10" spans="1:99" x14ac:dyDescent="0.3">
      <c r="A10" s="60" t="s">
        <v>73</v>
      </c>
      <c r="B10" s="94">
        <v>92.9</v>
      </c>
      <c r="C10" s="96">
        <v>16119.030474772137</v>
      </c>
      <c r="E10" s="94">
        <v>96.7</v>
      </c>
      <c r="F10" s="96">
        <v>15285.091872286695</v>
      </c>
      <c r="H10" s="95" t="s">
        <v>42</v>
      </c>
      <c r="I10" s="97" t="s">
        <v>42</v>
      </c>
      <c r="J10" s="97"/>
      <c r="K10" s="95" t="s">
        <v>42</v>
      </c>
      <c r="L10" s="97" t="s">
        <v>42</v>
      </c>
    </row>
    <row r="11" spans="1:99" x14ac:dyDescent="0.3">
      <c r="A11" s="60" t="s">
        <v>74</v>
      </c>
    </row>
    <row r="12" spans="1:99" x14ac:dyDescent="0.3">
      <c r="A12" s="60" t="s">
        <v>75</v>
      </c>
      <c r="B12" s="94">
        <v>786.8</v>
      </c>
      <c r="C12" s="96">
        <v>179650.55103481328</v>
      </c>
      <c r="E12" s="94">
        <v>764.5</v>
      </c>
      <c r="F12" s="96">
        <v>171765.83722147549</v>
      </c>
      <c r="H12" s="95" t="s">
        <v>42</v>
      </c>
      <c r="I12" s="97" t="s">
        <v>42</v>
      </c>
      <c r="J12" s="97"/>
      <c r="K12" s="95" t="s">
        <v>42</v>
      </c>
      <c r="L12" s="97" t="s">
        <v>42</v>
      </c>
    </row>
    <row r="13" spans="1:99" x14ac:dyDescent="0.3">
      <c r="A13" s="60" t="s">
        <v>76</v>
      </c>
    </row>
    <row r="14" spans="1:99" x14ac:dyDescent="0.3">
      <c r="A14" s="60" t="s">
        <v>77</v>
      </c>
      <c r="B14" s="94">
        <v>1530</v>
      </c>
      <c r="C14" s="96">
        <v>281989.54828201537</v>
      </c>
      <c r="E14" s="94">
        <v>1679.7</v>
      </c>
      <c r="F14" s="96">
        <v>316081.47645655985</v>
      </c>
      <c r="H14" s="94">
        <v>0.1</v>
      </c>
      <c r="I14" s="96">
        <v>17.977192592071216</v>
      </c>
      <c r="K14" s="94">
        <v>0.1</v>
      </c>
      <c r="L14" s="96">
        <v>18.354713636504709</v>
      </c>
    </row>
    <row r="15" spans="1:99" x14ac:dyDescent="0.3">
      <c r="A15" s="60" t="s">
        <v>78</v>
      </c>
    </row>
    <row r="16" spans="1:99" x14ac:dyDescent="0.3">
      <c r="A16" s="60" t="s">
        <v>79</v>
      </c>
      <c r="B16" s="94">
        <v>290.50355999999999</v>
      </c>
      <c r="C16" s="96">
        <v>6641.5380975332982</v>
      </c>
      <c r="E16" s="94">
        <v>254.48745000000002</v>
      </c>
      <c r="F16" s="96">
        <v>6062.4936730169602</v>
      </c>
      <c r="H16" s="95" t="s">
        <v>42</v>
      </c>
      <c r="I16" s="97" t="s">
        <v>42</v>
      </c>
      <c r="J16" s="97"/>
      <c r="K16" s="95" t="s">
        <v>42</v>
      </c>
      <c r="L16" s="97" t="s">
        <v>42</v>
      </c>
    </row>
    <row r="17" spans="1:103" x14ac:dyDescent="0.3">
      <c r="A17" s="64" t="s">
        <v>80</v>
      </c>
    </row>
    <row r="18" spans="1:103" x14ac:dyDescent="0.3">
      <c r="A18" s="60" t="s">
        <v>81</v>
      </c>
      <c r="B18" s="95" t="s">
        <v>42</v>
      </c>
      <c r="C18" s="97" t="s">
        <v>42</v>
      </c>
      <c r="D18" s="97"/>
      <c r="E18" s="95" t="s">
        <v>42</v>
      </c>
      <c r="F18" s="97" t="s">
        <v>42</v>
      </c>
      <c r="G18" s="97"/>
      <c r="H18" s="95" t="s">
        <v>42</v>
      </c>
      <c r="I18" s="97" t="s">
        <v>42</v>
      </c>
      <c r="J18" s="97"/>
      <c r="K18" s="95" t="s">
        <v>42</v>
      </c>
      <c r="L18" s="97" t="s">
        <v>42</v>
      </c>
      <c r="CV18" s="93" t="s">
        <v>42</v>
      </c>
      <c r="CW18" s="93" t="s">
        <v>42</v>
      </c>
      <c r="CX18" s="93" t="s">
        <v>42</v>
      </c>
      <c r="CY18" s="93" t="s">
        <v>42</v>
      </c>
    </row>
    <row r="19" spans="1:103" x14ac:dyDescent="0.3">
      <c r="A19" s="60" t="s">
        <v>82</v>
      </c>
      <c r="B19" s="95" t="s">
        <v>42</v>
      </c>
      <c r="C19" s="97" t="s">
        <v>42</v>
      </c>
      <c r="D19" s="97"/>
      <c r="E19" s="95" t="s">
        <v>42</v>
      </c>
      <c r="F19" s="97" t="s">
        <v>42</v>
      </c>
      <c r="G19" s="97"/>
      <c r="H19" s="95" t="s">
        <v>42</v>
      </c>
      <c r="I19" s="97" t="s">
        <v>42</v>
      </c>
      <c r="J19" s="97"/>
      <c r="K19" s="95" t="s">
        <v>42</v>
      </c>
      <c r="L19" s="97" t="s">
        <v>42</v>
      </c>
      <c r="CV19" s="93" t="s">
        <v>42</v>
      </c>
      <c r="CW19" s="93" t="s">
        <v>42</v>
      </c>
      <c r="CX19" s="93" t="s">
        <v>42</v>
      </c>
      <c r="CY19" s="93" t="s">
        <v>42</v>
      </c>
    </row>
    <row r="20" spans="1:103" x14ac:dyDescent="0.3">
      <c r="A20" s="60" t="s">
        <v>83</v>
      </c>
      <c r="B20" s="95" t="s">
        <v>42</v>
      </c>
      <c r="C20" s="97" t="s">
        <v>42</v>
      </c>
      <c r="D20" s="97"/>
      <c r="E20" s="95" t="s">
        <v>42</v>
      </c>
      <c r="F20" s="97" t="s">
        <v>42</v>
      </c>
      <c r="G20" s="97"/>
      <c r="H20" s="95" t="s">
        <v>42</v>
      </c>
      <c r="I20" s="97" t="s">
        <v>42</v>
      </c>
      <c r="J20" s="97"/>
      <c r="K20" s="95" t="s">
        <v>42</v>
      </c>
      <c r="L20" s="97" t="s">
        <v>42</v>
      </c>
      <c r="CV20" s="93" t="s">
        <v>42</v>
      </c>
      <c r="CW20" s="93" t="s">
        <v>42</v>
      </c>
      <c r="CX20" s="93" t="s">
        <v>42</v>
      </c>
      <c r="CY20" s="93" t="s">
        <v>42</v>
      </c>
    </row>
    <row r="21" spans="1:103" x14ac:dyDescent="0.3">
      <c r="A21" s="60" t="s">
        <v>84</v>
      </c>
      <c r="B21" s="95" t="s">
        <v>42</v>
      </c>
      <c r="C21" s="97" t="s">
        <v>42</v>
      </c>
      <c r="D21" s="97"/>
      <c r="E21" s="95" t="s">
        <v>42</v>
      </c>
      <c r="F21" s="97" t="s">
        <v>42</v>
      </c>
      <c r="G21" s="97"/>
      <c r="H21" s="95" t="s">
        <v>42</v>
      </c>
      <c r="I21" s="97" t="s">
        <v>42</v>
      </c>
      <c r="J21" s="97"/>
      <c r="K21" s="95" t="s">
        <v>42</v>
      </c>
      <c r="L21" s="97" t="s">
        <v>42</v>
      </c>
      <c r="CV21" s="93" t="s">
        <v>42</v>
      </c>
      <c r="CW21" s="93" t="s">
        <v>42</v>
      </c>
      <c r="CX21" s="93" t="s">
        <v>42</v>
      </c>
      <c r="CY21" s="93" t="s">
        <v>42</v>
      </c>
    </row>
    <row r="22" spans="1:103" x14ac:dyDescent="0.3">
      <c r="A22" s="60" t="s">
        <v>85</v>
      </c>
      <c r="B22" s="95" t="s">
        <v>42</v>
      </c>
      <c r="C22" s="97" t="s">
        <v>42</v>
      </c>
      <c r="D22" s="97"/>
      <c r="E22" s="95" t="s">
        <v>42</v>
      </c>
      <c r="F22" s="97" t="s">
        <v>42</v>
      </c>
      <c r="G22" s="97"/>
      <c r="H22" s="95" t="s">
        <v>42</v>
      </c>
      <c r="I22" s="97" t="s">
        <v>42</v>
      </c>
      <c r="J22" s="97"/>
      <c r="K22" s="95" t="s">
        <v>42</v>
      </c>
      <c r="L22" s="97" t="s">
        <v>42</v>
      </c>
      <c r="CV22" s="93" t="s">
        <v>42</v>
      </c>
      <c r="CW22" s="93" t="s">
        <v>42</v>
      </c>
      <c r="CX22" s="93" t="s">
        <v>42</v>
      </c>
      <c r="CY22" s="93" t="s">
        <v>42</v>
      </c>
    </row>
    <row r="23" spans="1:103" x14ac:dyDescent="0.3">
      <c r="A23" s="60" t="s">
        <v>86</v>
      </c>
      <c r="B23" s="95" t="s">
        <v>42</v>
      </c>
      <c r="C23" s="97" t="s">
        <v>42</v>
      </c>
      <c r="D23" s="97"/>
      <c r="E23" s="95" t="s">
        <v>42</v>
      </c>
      <c r="F23" s="97" t="s">
        <v>42</v>
      </c>
      <c r="G23" s="97"/>
      <c r="H23" s="95" t="s">
        <v>42</v>
      </c>
      <c r="I23" s="97" t="s">
        <v>42</v>
      </c>
      <c r="J23" s="97"/>
      <c r="K23" s="95" t="s">
        <v>42</v>
      </c>
      <c r="L23" s="97" t="s">
        <v>42</v>
      </c>
      <c r="CV23" s="93" t="s">
        <v>42</v>
      </c>
      <c r="CW23" s="93" t="s">
        <v>42</v>
      </c>
      <c r="CX23" s="93" t="s">
        <v>42</v>
      </c>
      <c r="CY23" s="93" t="s">
        <v>42</v>
      </c>
    </row>
    <row r="24" spans="1:103" x14ac:dyDescent="0.3">
      <c r="A24" s="60" t="s">
        <v>87</v>
      </c>
      <c r="B24" s="95" t="s">
        <v>42</v>
      </c>
      <c r="C24" s="97" t="s">
        <v>42</v>
      </c>
      <c r="D24" s="97"/>
      <c r="E24" s="95" t="s">
        <v>42</v>
      </c>
      <c r="F24" s="97" t="s">
        <v>42</v>
      </c>
      <c r="G24" s="97"/>
      <c r="H24" s="95" t="s">
        <v>42</v>
      </c>
      <c r="I24" s="97" t="s">
        <v>42</v>
      </c>
      <c r="J24" s="97"/>
      <c r="K24" s="95" t="s">
        <v>42</v>
      </c>
      <c r="L24" s="97" t="s">
        <v>42</v>
      </c>
      <c r="CV24" s="93" t="s">
        <v>42</v>
      </c>
      <c r="CW24" s="93" t="s">
        <v>42</v>
      </c>
      <c r="CX24" s="93" t="s">
        <v>42</v>
      </c>
      <c r="CY24" s="93" t="s">
        <v>42</v>
      </c>
    </row>
    <row r="25" spans="1:103" x14ac:dyDescent="0.3">
      <c r="A25" s="64" t="s">
        <v>88</v>
      </c>
    </row>
    <row r="26" spans="1:103" x14ac:dyDescent="0.3">
      <c r="A26" s="60" t="s">
        <v>89</v>
      </c>
      <c r="B26" s="94">
        <v>31.9</v>
      </c>
      <c r="C26" s="96">
        <v>16246.67</v>
      </c>
      <c r="E26" s="94">
        <v>33.9</v>
      </c>
      <c r="F26" s="96">
        <v>15624.51</v>
      </c>
      <c r="H26" s="94">
        <v>3.3</v>
      </c>
      <c r="I26" s="96">
        <v>657.51</v>
      </c>
      <c r="K26" s="94">
        <v>2.9</v>
      </c>
      <c r="L26" s="96">
        <v>579.41999999999996</v>
      </c>
    </row>
    <row r="27" spans="1:103" x14ac:dyDescent="0.3">
      <c r="A27" s="60" t="s">
        <v>90</v>
      </c>
      <c r="B27" s="95" t="s">
        <v>42</v>
      </c>
      <c r="C27" s="97" t="s">
        <v>42</v>
      </c>
      <c r="D27" s="97"/>
      <c r="E27" s="95" t="s">
        <v>42</v>
      </c>
      <c r="F27" s="97" t="s">
        <v>42</v>
      </c>
      <c r="G27" s="97"/>
      <c r="H27" s="95" t="s">
        <v>42</v>
      </c>
      <c r="I27" s="97" t="s">
        <v>42</v>
      </c>
      <c r="J27" s="97"/>
      <c r="K27" s="95" t="s">
        <v>42</v>
      </c>
      <c r="L27" s="97" t="s">
        <v>42</v>
      </c>
      <c r="CV27" s="93" t="s">
        <v>42</v>
      </c>
      <c r="CW27" s="93" t="s">
        <v>42</v>
      </c>
      <c r="CX27" s="93" t="s">
        <v>42</v>
      </c>
      <c r="CY27" s="93" t="s">
        <v>42</v>
      </c>
    </row>
    <row r="28" spans="1:103" x14ac:dyDescent="0.3">
      <c r="A28" s="60" t="s">
        <v>91</v>
      </c>
      <c r="B28" s="94">
        <v>6.8</v>
      </c>
      <c r="C28" s="96">
        <v>11942.51</v>
      </c>
      <c r="E28" s="94">
        <v>6.1</v>
      </c>
      <c r="F28" s="96">
        <v>10145.200000000001</v>
      </c>
      <c r="H28" s="95" t="s">
        <v>42</v>
      </c>
      <c r="I28" s="97" t="s">
        <v>42</v>
      </c>
      <c r="J28" s="97"/>
      <c r="K28" s="95" t="s">
        <v>42</v>
      </c>
      <c r="L28" s="97" t="s">
        <v>42</v>
      </c>
    </row>
    <row r="29" spans="1:103" x14ac:dyDescent="0.3">
      <c r="A29" s="60" t="s">
        <v>92</v>
      </c>
      <c r="B29" s="94">
        <v>2.7</v>
      </c>
      <c r="C29" s="96">
        <v>1771.4756792244991</v>
      </c>
      <c r="E29" s="94">
        <v>1.2</v>
      </c>
      <c r="F29" s="96">
        <v>885.73783961224945</v>
      </c>
      <c r="H29" s="95" t="s">
        <v>42</v>
      </c>
      <c r="I29" s="97" t="s">
        <v>42</v>
      </c>
      <c r="J29" s="97"/>
      <c r="K29" s="95" t="s">
        <v>42</v>
      </c>
      <c r="L29" s="97" t="s">
        <v>42</v>
      </c>
    </row>
    <row r="30" spans="1:103" x14ac:dyDescent="0.3">
      <c r="A30" s="60" t="s">
        <v>93</v>
      </c>
      <c r="B30" s="94">
        <v>135.69999999999999</v>
      </c>
      <c r="C30" s="96">
        <v>24011.77</v>
      </c>
      <c r="E30" s="94">
        <v>195.8</v>
      </c>
      <c r="F30" s="96">
        <v>34544.300000000003</v>
      </c>
      <c r="H30" s="95" t="s">
        <v>42</v>
      </c>
      <c r="I30" s="97" t="s">
        <v>42</v>
      </c>
      <c r="J30" s="97"/>
      <c r="K30" s="94">
        <v>0.1</v>
      </c>
      <c r="L30" s="97" t="s">
        <v>42</v>
      </c>
    </row>
    <row r="31" spans="1:103" x14ac:dyDescent="0.3">
      <c r="A31" s="60" t="s">
        <v>94</v>
      </c>
      <c r="B31" s="95" t="s">
        <v>42</v>
      </c>
      <c r="C31" s="97" t="s">
        <v>42</v>
      </c>
      <c r="D31" s="97"/>
      <c r="E31" s="95" t="s">
        <v>42</v>
      </c>
      <c r="F31" s="97" t="s">
        <v>42</v>
      </c>
      <c r="G31" s="97"/>
      <c r="H31" s="95" t="s">
        <v>42</v>
      </c>
      <c r="I31" s="97" t="s">
        <v>42</v>
      </c>
      <c r="J31" s="97"/>
      <c r="K31" s="95" t="s">
        <v>42</v>
      </c>
      <c r="L31" s="97" t="s">
        <v>42</v>
      </c>
      <c r="CV31" s="93" t="s">
        <v>42</v>
      </c>
      <c r="CW31" s="93" t="s">
        <v>42</v>
      </c>
      <c r="CX31" s="93" t="s">
        <v>42</v>
      </c>
      <c r="CY31" s="93" t="s">
        <v>42</v>
      </c>
    </row>
    <row r="32" spans="1:103" x14ac:dyDescent="0.3">
      <c r="A32" s="60" t="s">
        <v>95</v>
      </c>
      <c r="B32" s="94">
        <v>2.1</v>
      </c>
      <c r="C32" s="96">
        <v>4834.5887992225653</v>
      </c>
      <c r="E32" s="94">
        <v>0.9</v>
      </c>
      <c r="F32" s="96">
        <v>1864.769965414418</v>
      </c>
      <c r="H32" s="95" t="s">
        <v>42</v>
      </c>
      <c r="I32" s="97" t="s">
        <v>42</v>
      </c>
      <c r="J32" s="97"/>
      <c r="K32" s="95" t="s">
        <v>42</v>
      </c>
      <c r="L32" s="97" t="s">
        <v>42</v>
      </c>
    </row>
    <row r="33" spans="1:103" x14ac:dyDescent="0.3">
      <c r="A33" s="60" t="s">
        <v>96</v>
      </c>
      <c r="B33" s="95" t="s">
        <v>42</v>
      </c>
      <c r="C33" s="97" t="s">
        <v>42</v>
      </c>
      <c r="D33" s="97"/>
      <c r="E33" s="95" t="s">
        <v>42</v>
      </c>
      <c r="F33" s="97" t="s">
        <v>42</v>
      </c>
      <c r="G33" s="97"/>
      <c r="H33" s="95" t="s">
        <v>42</v>
      </c>
      <c r="I33" s="97" t="s">
        <v>42</v>
      </c>
      <c r="J33" s="97"/>
      <c r="K33" s="95" t="s">
        <v>42</v>
      </c>
      <c r="L33" s="97" t="s">
        <v>42</v>
      </c>
      <c r="CV33" s="93" t="s">
        <v>42</v>
      </c>
      <c r="CW33" s="93" t="s">
        <v>42</v>
      </c>
      <c r="CX33" s="93" t="s">
        <v>42</v>
      </c>
      <c r="CY33" s="93" t="s">
        <v>42</v>
      </c>
    </row>
    <row r="34" spans="1:103" x14ac:dyDescent="0.3">
      <c r="A34" s="60" t="s">
        <v>97</v>
      </c>
      <c r="B34" s="94">
        <v>10</v>
      </c>
      <c r="C34" s="96">
        <v>6615.1426782872913</v>
      </c>
      <c r="E34" s="94">
        <v>9.0485000000000007</v>
      </c>
      <c r="F34" s="96">
        <v>4992.0836849418456</v>
      </c>
      <c r="H34" s="95" t="s">
        <v>42</v>
      </c>
      <c r="I34" s="97" t="s">
        <v>42</v>
      </c>
      <c r="J34" s="97"/>
      <c r="K34" s="95" t="s">
        <v>42</v>
      </c>
      <c r="L34" s="97" t="s">
        <v>42</v>
      </c>
    </row>
    <row r="35" spans="1:103" x14ac:dyDescent="0.3">
      <c r="A35" s="60" t="s">
        <v>98</v>
      </c>
      <c r="B35" s="94">
        <v>6.2</v>
      </c>
      <c r="C35" s="96">
        <v>3963.6630051864745</v>
      </c>
      <c r="E35" s="94">
        <v>6.7855000000000008</v>
      </c>
      <c r="F35" s="96">
        <v>4632.9556328335384</v>
      </c>
      <c r="H35" s="95" t="s">
        <v>42</v>
      </c>
      <c r="I35" s="97" t="s">
        <v>42</v>
      </c>
      <c r="J35" s="97"/>
      <c r="K35" s="95" t="s">
        <v>42</v>
      </c>
      <c r="L35" s="97" t="s">
        <v>42</v>
      </c>
    </row>
    <row r="36" spans="1:103" x14ac:dyDescent="0.3">
      <c r="A36" s="60" t="s">
        <v>99</v>
      </c>
      <c r="B36" s="94">
        <v>94.4</v>
      </c>
      <c r="C36" s="96">
        <v>55830.728760689242</v>
      </c>
      <c r="E36" s="94">
        <v>31.4</v>
      </c>
      <c r="F36" s="96">
        <v>18942.23072825588</v>
      </c>
      <c r="H36" s="95" t="s">
        <v>42</v>
      </c>
      <c r="I36" s="97" t="s">
        <v>42</v>
      </c>
      <c r="J36" s="97"/>
      <c r="K36" s="95" t="s">
        <v>42</v>
      </c>
      <c r="L36" s="97" t="s">
        <v>42</v>
      </c>
    </row>
    <row r="37" spans="1:103" x14ac:dyDescent="0.3">
      <c r="A37" s="60" t="s">
        <v>100</v>
      </c>
      <c r="B37" s="95" t="s">
        <v>42</v>
      </c>
      <c r="C37" s="97" t="s">
        <v>42</v>
      </c>
      <c r="D37" s="97"/>
      <c r="E37" s="95" t="s">
        <v>42</v>
      </c>
      <c r="F37" s="97" t="s">
        <v>42</v>
      </c>
      <c r="G37" s="97"/>
      <c r="H37" s="95" t="s">
        <v>42</v>
      </c>
      <c r="I37" s="97" t="s">
        <v>42</v>
      </c>
      <c r="J37" s="97"/>
      <c r="K37" s="95" t="s">
        <v>42</v>
      </c>
      <c r="L37" s="97" t="s">
        <v>42</v>
      </c>
      <c r="CV37" s="93" t="s">
        <v>42</v>
      </c>
      <c r="CW37" s="93" t="s">
        <v>42</v>
      </c>
      <c r="CX37" s="93" t="s">
        <v>42</v>
      </c>
      <c r="CY37" s="93" t="s">
        <v>42</v>
      </c>
    </row>
    <row r="38" spans="1:103" x14ac:dyDescent="0.3">
      <c r="A38" s="60" t="s">
        <v>101</v>
      </c>
      <c r="B38" s="94">
        <v>7</v>
      </c>
      <c r="C38" s="96">
        <v>1673.7</v>
      </c>
      <c r="E38" s="94">
        <v>6.6420000000000003</v>
      </c>
      <c r="F38" s="96">
        <v>1885</v>
      </c>
      <c r="H38" s="95" t="s">
        <v>42</v>
      </c>
      <c r="I38" s="97" t="s">
        <v>42</v>
      </c>
      <c r="J38" s="97"/>
      <c r="K38" s="95" t="s">
        <v>42</v>
      </c>
      <c r="L38" s="97" t="s">
        <v>42</v>
      </c>
    </row>
    <row r="39" spans="1:103" x14ac:dyDescent="0.3">
      <c r="A39" s="60" t="s">
        <v>102</v>
      </c>
      <c r="B39" s="94">
        <v>1.5</v>
      </c>
      <c r="C39" s="96">
        <v>273.09627768802801</v>
      </c>
      <c r="E39" s="94">
        <v>1.7</v>
      </c>
      <c r="F39" s="96">
        <v>348.50726316694875</v>
      </c>
      <c r="H39" s="95" t="s">
        <v>42</v>
      </c>
      <c r="I39" s="97" t="s">
        <v>42</v>
      </c>
      <c r="J39" s="97"/>
      <c r="K39" s="95" t="s">
        <v>42</v>
      </c>
      <c r="L39" s="97" t="s">
        <v>42</v>
      </c>
    </row>
    <row r="40" spans="1:103" x14ac:dyDescent="0.3">
      <c r="A40" s="60" t="s">
        <v>103</v>
      </c>
      <c r="B40" s="94">
        <v>1.1000000000000001</v>
      </c>
      <c r="C40" s="96">
        <v>2521.0139091719884</v>
      </c>
      <c r="E40" s="94">
        <v>1</v>
      </c>
      <c r="F40" s="96">
        <v>2064.9395746945106</v>
      </c>
      <c r="H40" s="95" t="s">
        <v>42</v>
      </c>
      <c r="I40" s="97" t="s">
        <v>42</v>
      </c>
      <c r="J40" s="97"/>
      <c r="K40" s="95" t="s">
        <v>42</v>
      </c>
      <c r="L40" s="97" t="s">
        <v>42</v>
      </c>
    </row>
    <row r="41" spans="1:103" x14ac:dyDescent="0.3">
      <c r="A41" s="60" t="s">
        <v>104</v>
      </c>
      <c r="B41" s="95" t="s">
        <v>42</v>
      </c>
      <c r="C41" s="97" t="s">
        <v>42</v>
      </c>
      <c r="D41" s="97"/>
      <c r="E41" s="95" t="s">
        <v>42</v>
      </c>
      <c r="F41" s="97" t="s">
        <v>42</v>
      </c>
      <c r="G41" s="97"/>
      <c r="H41" s="95" t="s">
        <v>42</v>
      </c>
      <c r="I41" s="97" t="s">
        <v>42</v>
      </c>
      <c r="J41" s="97"/>
      <c r="K41" s="95" t="s">
        <v>42</v>
      </c>
      <c r="L41" s="97" t="s">
        <v>42</v>
      </c>
    </row>
    <row r="42" spans="1:103" x14ac:dyDescent="0.3">
      <c r="A42" s="60" t="s">
        <v>105</v>
      </c>
      <c r="B42" s="94">
        <v>2.7</v>
      </c>
      <c r="C42" s="96">
        <v>720.27498296374335</v>
      </c>
      <c r="E42" s="94">
        <v>2.5</v>
      </c>
      <c r="F42" s="96">
        <v>682.26046997399021</v>
      </c>
      <c r="H42" s="95" t="s">
        <v>42</v>
      </c>
      <c r="I42" s="97" t="s">
        <v>42</v>
      </c>
      <c r="J42" s="97"/>
      <c r="K42" s="95" t="s">
        <v>42</v>
      </c>
      <c r="L42" s="97" t="s">
        <v>42</v>
      </c>
    </row>
    <row r="43" spans="1:103" x14ac:dyDescent="0.3">
      <c r="A43" s="60" t="s">
        <v>106</v>
      </c>
      <c r="B43" s="95" t="s">
        <v>42</v>
      </c>
      <c r="C43" s="97" t="s">
        <v>42</v>
      </c>
      <c r="D43" s="97"/>
      <c r="E43" s="95" t="s">
        <v>42</v>
      </c>
      <c r="F43" s="97" t="s">
        <v>42</v>
      </c>
      <c r="G43" s="97"/>
      <c r="H43" s="95" t="s">
        <v>42</v>
      </c>
      <c r="I43" s="97" t="s">
        <v>42</v>
      </c>
      <c r="J43" s="97"/>
      <c r="K43" s="95" t="s">
        <v>42</v>
      </c>
      <c r="L43" s="97" t="s">
        <v>42</v>
      </c>
      <c r="CV43" s="93" t="s">
        <v>42</v>
      </c>
      <c r="CW43" s="93" t="s">
        <v>42</v>
      </c>
      <c r="CX43" s="93" t="s">
        <v>42</v>
      </c>
      <c r="CY43" s="93" t="s">
        <v>42</v>
      </c>
    </row>
    <row r="44" spans="1:103" x14ac:dyDescent="0.3">
      <c r="A44" s="60" t="s">
        <v>107</v>
      </c>
      <c r="B44" s="94">
        <v>2.9</v>
      </c>
      <c r="C44" s="96">
        <v>1516.0809835821244</v>
      </c>
      <c r="E44" s="94">
        <v>2.0550000000000002</v>
      </c>
      <c r="F44" s="96">
        <v>1192.5022508965535</v>
      </c>
      <c r="H44" s="95" t="s">
        <v>42</v>
      </c>
      <c r="I44" s="97" t="s">
        <v>42</v>
      </c>
      <c r="J44" s="97"/>
      <c r="K44" s="95" t="s">
        <v>42</v>
      </c>
      <c r="L44" s="97" t="s">
        <v>42</v>
      </c>
    </row>
    <row r="45" spans="1:103" x14ac:dyDescent="0.3">
      <c r="A45" s="60" t="s">
        <v>108</v>
      </c>
      <c r="B45" s="94">
        <v>2.8</v>
      </c>
      <c r="C45" s="96">
        <v>1918.1644033750376</v>
      </c>
      <c r="E45" s="94">
        <v>3.2</v>
      </c>
      <c r="F45" s="96">
        <v>2303.9894719396166</v>
      </c>
      <c r="H45" s="95" t="s">
        <v>42</v>
      </c>
      <c r="I45" s="97" t="s">
        <v>42</v>
      </c>
      <c r="J45" s="97"/>
      <c r="K45" s="95" t="s">
        <v>42</v>
      </c>
      <c r="L45" s="97" t="s">
        <v>42</v>
      </c>
    </row>
    <row r="46" spans="1:103" x14ac:dyDescent="0.3">
      <c r="A46" s="60" t="s">
        <v>109</v>
      </c>
      <c r="B46" s="94">
        <v>0.6</v>
      </c>
      <c r="C46" s="96">
        <v>513.57000000000005</v>
      </c>
      <c r="E46" s="94">
        <v>0.7</v>
      </c>
      <c r="F46" s="96">
        <v>586.05999999999995</v>
      </c>
      <c r="H46" s="95" t="s">
        <v>42</v>
      </c>
      <c r="I46" s="97" t="s">
        <v>42</v>
      </c>
      <c r="J46" s="97"/>
      <c r="K46" s="95" t="s">
        <v>42</v>
      </c>
      <c r="L46" s="97" t="s">
        <v>42</v>
      </c>
    </row>
    <row r="47" spans="1:103" x14ac:dyDescent="0.3">
      <c r="A47" s="60" t="s">
        <v>110</v>
      </c>
      <c r="B47" s="94">
        <v>4.8</v>
      </c>
      <c r="C47" s="96">
        <v>12947.220000000001</v>
      </c>
      <c r="E47" s="94">
        <v>3.2</v>
      </c>
      <c r="F47" s="96">
        <v>12875.05</v>
      </c>
      <c r="H47" s="94">
        <v>0.1</v>
      </c>
      <c r="I47" s="97" t="s">
        <v>42</v>
      </c>
      <c r="J47" s="97"/>
      <c r="K47" s="95" t="s">
        <v>42</v>
      </c>
      <c r="L47" s="97" t="s">
        <v>42</v>
      </c>
    </row>
    <row r="48" spans="1:103" x14ac:dyDescent="0.3">
      <c r="A48" s="60" t="s">
        <v>111</v>
      </c>
      <c r="B48" s="94">
        <v>2.6</v>
      </c>
      <c r="C48" s="96">
        <v>1659.51</v>
      </c>
      <c r="E48" s="94">
        <v>2.8</v>
      </c>
      <c r="F48" s="96">
        <v>1845.27</v>
      </c>
      <c r="H48" s="95" t="s">
        <v>42</v>
      </c>
      <c r="I48" s="97" t="s">
        <v>42</v>
      </c>
      <c r="J48" s="97"/>
      <c r="K48" s="95" t="s">
        <v>42</v>
      </c>
      <c r="L48" s="97" t="s">
        <v>42</v>
      </c>
    </row>
    <row r="49" spans="1:103" x14ac:dyDescent="0.3">
      <c r="A49" s="60" t="s">
        <v>112</v>
      </c>
      <c r="B49" s="94">
        <v>13.5</v>
      </c>
      <c r="C49" s="96">
        <v>12877.48</v>
      </c>
      <c r="E49" s="94">
        <v>10.6</v>
      </c>
      <c r="F49" s="96">
        <v>10100.709999999999</v>
      </c>
      <c r="H49" s="95" t="s">
        <v>42</v>
      </c>
      <c r="I49" s="97" t="s">
        <v>42</v>
      </c>
      <c r="J49" s="97"/>
      <c r="K49" s="95" t="s">
        <v>42</v>
      </c>
      <c r="L49" s="97" t="s">
        <v>42</v>
      </c>
    </row>
    <row r="50" spans="1:103" x14ac:dyDescent="0.3">
      <c r="A50" s="60" t="s">
        <v>113</v>
      </c>
      <c r="B50" s="94">
        <v>23.7</v>
      </c>
      <c r="C50" s="96">
        <v>16799.129999999997</v>
      </c>
      <c r="E50" s="94">
        <v>21.4</v>
      </c>
      <c r="F50" s="96">
        <v>16327.74</v>
      </c>
      <c r="H50" s="95" t="s">
        <v>42</v>
      </c>
      <c r="I50" s="97" t="s">
        <v>42</v>
      </c>
      <c r="J50" s="97"/>
      <c r="K50" s="95" t="s">
        <v>42</v>
      </c>
      <c r="L50" s="97" t="s">
        <v>42</v>
      </c>
    </row>
    <row r="51" spans="1:103" x14ac:dyDescent="0.3">
      <c r="A51" s="60" t="s">
        <v>114</v>
      </c>
      <c r="B51" s="95" t="s">
        <v>42</v>
      </c>
      <c r="C51" s="97" t="s">
        <v>42</v>
      </c>
      <c r="D51" s="97"/>
      <c r="E51" s="95" t="s">
        <v>42</v>
      </c>
      <c r="F51" s="97" t="s">
        <v>42</v>
      </c>
      <c r="G51" s="97"/>
      <c r="H51" s="95" t="s">
        <v>42</v>
      </c>
      <c r="I51" s="97" t="s">
        <v>42</v>
      </c>
      <c r="J51" s="97"/>
      <c r="K51" s="95" t="s">
        <v>42</v>
      </c>
      <c r="L51" s="97" t="s">
        <v>42</v>
      </c>
      <c r="CV51" s="93" t="s">
        <v>42</v>
      </c>
      <c r="CW51" s="93" t="s">
        <v>42</v>
      </c>
      <c r="CX51" s="93" t="s">
        <v>42</v>
      </c>
      <c r="CY51" s="93" t="s">
        <v>42</v>
      </c>
    </row>
    <row r="52" spans="1:103" x14ac:dyDescent="0.3">
      <c r="A52" s="60" t="s">
        <v>115</v>
      </c>
      <c r="B52" s="94">
        <v>1.9</v>
      </c>
      <c r="C52" s="96">
        <v>1073.238893663857</v>
      </c>
      <c r="E52" s="94">
        <v>1.4</v>
      </c>
      <c r="F52" s="96">
        <v>807.41456558058792</v>
      </c>
      <c r="H52" s="95" t="s">
        <v>42</v>
      </c>
      <c r="I52" s="97" t="s">
        <v>42</v>
      </c>
      <c r="J52" s="97"/>
      <c r="K52" s="95" t="s">
        <v>42</v>
      </c>
      <c r="L52" s="97" t="s">
        <v>42</v>
      </c>
    </row>
    <row r="53" spans="1:103" x14ac:dyDescent="0.3">
      <c r="A53" s="60" t="s">
        <v>116</v>
      </c>
      <c r="B53" s="94">
        <v>6.5</v>
      </c>
      <c r="C53" s="96">
        <v>8944.4822580645159</v>
      </c>
      <c r="E53" s="94">
        <v>4.7</v>
      </c>
      <c r="F53" s="96">
        <v>8000.99</v>
      </c>
      <c r="H53" s="95" t="s">
        <v>42</v>
      </c>
      <c r="I53" s="97" t="s">
        <v>42</v>
      </c>
      <c r="J53" s="97"/>
      <c r="K53" s="95" t="s">
        <v>42</v>
      </c>
      <c r="L53" s="97" t="s">
        <v>42</v>
      </c>
    </row>
    <row r="54" spans="1:103" x14ac:dyDescent="0.3">
      <c r="A54" s="60" t="s">
        <v>117</v>
      </c>
      <c r="B54" s="94">
        <v>1.6</v>
      </c>
      <c r="C54" s="96">
        <v>799.92775849693226</v>
      </c>
      <c r="E54" s="94">
        <v>1.6</v>
      </c>
      <c r="F54" s="96">
        <v>785.5290588439874</v>
      </c>
      <c r="H54" s="95" t="s">
        <v>42</v>
      </c>
      <c r="I54" s="97" t="s">
        <v>42</v>
      </c>
      <c r="J54" s="97"/>
      <c r="K54" s="95" t="s">
        <v>42</v>
      </c>
      <c r="L54" s="97" t="s">
        <v>42</v>
      </c>
    </row>
    <row r="55" spans="1:103" x14ac:dyDescent="0.3">
      <c r="A55" s="60" t="s">
        <v>118</v>
      </c>
      <c r="B55" s="95" t="s">
        <v>42</v>
      </c>
      <c r="C55" s="97" t="s">
        <v>42</v>
      </c>
      <c r="D55" s="97"/>
      <c r="E55" s="95" t="s">
        <v>42</v>
      </c>
      <c r="F55" s="97" t="s">
        <v>42</v>
      </c>
      <c r="G55" s="97"/>
      <c r="H55" s="95" t="s">
        <v>42</v>
      </c>
      <c r="I55" s="97" t="s">
        <v>42</v>
      </c>
      <c r="J55" s="97"/>
      <c r="K55" s="95" t="s">
        <v>42</v>
      </c>
      <c r="L55" s="97" t="s">
        <v>42</v>
      </c>
      <c r="CV55" s="93" t="s">
        <v>42</v>
      </c>
      <c r="CW55" s="93" t="s">
        <v>42</v>
      </c>
      <c r="CX55" s="93" t="s">
        <v>42</v>
      </c>
      <c r="CY55" s="93" t="s">
        <v>42</v>
      </c>
    </row>
    <row r="56" spans="1:103" x14ac:dyDescent="0.3">
      <c r="A56" s="60" t="s">
        <v>119</v>
      </c>
      <c r="B56" s="95" t="s">
        <v>42</v>
      </c>
      <c r="C56" s="97" t="s">
        <v>42</v>
      </c>
      <c r="D56" s="97"/>
      <c r="E56" s="95" t="s">
        <v>42</v>
      </c>
      <c r="F56" s="97" t="s">
        <v>42</v>
      </c>
      <c r="G56" s="97"/>
      <c r="H56" s="95" t="s">
        <v>42</v>
      </c>
      <c r="I56" s="97" t="s">
        <v>42</v>
      </c>
      <c r="J56" s="97"/>
      <c r="K56" s="95" t="s">
        <v>42</v>
      </c>
      <c r="L56" s="97" t="s">
        <v>42</v>
      </c>
      <c r="CV56" s="93" t="s">
        <v>42</v>
      </c>
      <c r="CW56" s="93" t="s">
        <v>42</v>
      </c>
      <c r="CX56" s="93" t="s">
        <v>42</v>
      </c>
      <c r="CY56" s="93" t="s">
        <v>42</v>
      </c>
    </row>
    <row r="57" spans="1:103" x14ac:dyDescent="0.3">
      <c r="A57" s="64" t="s">
        <v>120</v>
      </c>
    </row>
    <row r="58" spans="1:103" x14ac:dyDescent="0.3">
      <c r="A58" s="60" t="s">
        <v>121</v>
      </c>
      <c r="B58" s="94">
        <v>12.6</v>
      </c>
      <c r="C58" s="96">
        <v>479.47033482125687</v>
      </c>
      <c r="E58" s="94">
        <v>13.8</v>
      </c>
      <c r="F58" s="96">
        <v>492.57585730637118</v>
      </c>
      <c r="H58" s="95" t="s">
        <v>42</v>
      </c>
      <c r="I58" s="97" t="s">
        <v>42</v>
      </c>
      <c r="J58" s="97"/>
      <c r="K58" s="95" t="s">
        <v>42</v>
      </c>
      <c r="L58" s="97" t="s">
        <v>42</v>
      </c>
    </row>
    <row r="59" spans="1:103" x14ac:dyDescent="0.3">
      <c r="A59" s="60" t="s">
        <v>122</v>
      </c>
      <c r="B59" s="95" t="s">
        <v>42</v>
      </c>
      <c r="C59" s="97" t="s">
        <v>42</v>
      </c>
      <c r="D59" s="97"/>
      <c r="E59" s="95" t="s">
        <v>42</v>
      </c>
      <c r="F59" s="97" t="s">
        <v>42</v>
      </c>
      <c r="G59" s="97"/>
      <c r="H59" s="95" t="s">
        <v>42</v>
      </c>
      <c r="I59" s="97" t="s">
        <v>42</v>
      </c>
      <c r="J59" s="97"/>
      <c r="K59" s="95" t="s">
        <v>42</v>
      </c>
      <c r="L59" s="97" t="s">
        <v>42</v>
      </c>
    </row>
    <row r="60" spans="1:103" x14ac:dyDescent="0.3">
      <c r="A60" s="60" t="s">
        <v>123</v>
      </c>
      <c r="B60" s="95" t="s">
        <v>42</v>
      </c>
      <c r="C60" s="97" t="s">
        <v>42</v>
      </c>
      <c r="D60" s="97"/>
      <c r="E60" s="95" t="s">
        <v>42</v>
      </c>
      <c r="F60" s="97" t="s">
        <v>42</v>
      </c>
      <c r="G60" s="97"/>
      <c r="H60" s="95" t="s">
        <v>42</v>
      </c>
      <c r="I60" s="97" t="s">
        <v>42</v>
      </c>
      <c r="J60" s="97"/>
      <c r="K60" s="95" t="s">
        <v>42</v>
      </c>
      <c r="L60" s="97" t="s">
        <v>42</v>
      </c>
    </row>
    <row r="61" spans="1:103" x14ac:dyDescent="0.3">
      <c r="A61" s="60" t="s">
        <v>124</v>
      </c>
      <c r="B61" s="95" t="s">
        <v>42</v>
      </c>
      <c r="C61" s="97" t="s">
        <v>42</v>
      </c>
      <c r="D61" s="97"/>
      <c r="E61" s="95" t="s">
        <v>42</v>
      </c>
      <c r="F61" s="97" t="s">
        <v>42</v>
      </c>
      <c r="G61" s="97"/>
      <c r="H61" s="95" t="s">
        <v>42</v>
      </c>
      <c r="I61" s="97" t="s">
        <v>42</v>
      </c>
      <c r="J61" s="97"/>
      <c r="K61" s="95" t="s">
        <v>42</v>
      </c>
      <c r="L61" s="97" t="s">
        <v>42</v>
      </c>
    </row>
    <row r="62" spans="1:103" x14ac:dyDescent="0.3">
      <c r="A62" s="60" t="s">
        <v>125</v>
      </c>
      <c r="B62" s="95" t="s">
        <v>42</v>
      </c>
      <c r="C62" s="97" t="s">
        <v>42</v>
      </c>
      <c r="D62" s="97"/>
      <c r="E62" s="95" t="s">
        <v>42</v>
      </c>
      <c r="F62" s="97" t="s">
        <v>42</v>
      </c>
      <c r="G62" s="97"/>
      <c r="H62" s="95" t="s">
        <v>42</v>
      </c>
      <c r="I62" s="97" t="s">
        <v>42</v>
      </c>
      <c r="J62" s="97"/>
      <c r="K62" s="95" t="s">
        <v>42</v>
      </c>
      <c r="L62" s="97" t="s">
        <v>42</v>
      </c>
    </row>
    <row r="63" spans="1:103" x14ac:dyDescent="0.3">
      <c r="A63" s="60" t="s">
        <v>126</v>
      </c>
      <c r="B63" s="95" t="s">
        <v>42</v>
      </c>
      <c r="C63" s="97" t="s">
        <v>42</v>
      </c>
      <c r="D63" s="97"/>
      <c r="E63" s="95" t="s">
        <v>42</v>
      </c>
      <c r="F63" s="97" t="s">
        <v>42</v>
      </c>
      <c r="G63" s="97"/>
      <c r="H63" s="95" t="s">
        <v>42</v>
      </c>
      <c r="I63" s="97" t="s">
        <v>42</v>
      </c>
      <c r="J63" s="97"/>
      <c r="K63" s="95" t="s">
        <v>42</v>
      </c>
      <c r="L63" s="97" t="s">
        <v>42</v>
      </c>
    </row>
    <row r="64" spans="1:103" x14ac:dyDescent="0.3">
      <c r="A64" s="60" t="s">
        <v>127</v>
      </c>
      <c r="B64" s="95" t="s">
        <v>42</v>
      </c>
      <c r="C64" s="97" t="s">
        <v>42</v>
      </c>
      <c r="D64" s="97"/>
      <c r="E64" s="95" t="s">
        <v>42</v>
      </c>
      <c r="F64" s="97" t="s">
        <v>42</v>
      </c>
      <c r="G64" s="97"/>
      <c r="H64" s="95" t="s">
        <v>42</v>
      </c>
      <c r="I64" s="97" t="s">
        <v>42</v>
      </c>
      <c r="J64" s="97"/>
      <c r="K64" s="95" t="s">
        <v>42</v>
      </c>
      <c r="L64" s="97" t="s">
        <v>42</v>
      </c>
    </row>
    <row r="65" spans="1:103" x14ac:dyDescent="0.3">
      <c r="A65" s="60" t="s">
        <v>128</v>
      </c>
      <c r="B65" s="95" t="s">
        <v>42</v>
      </c>
      <c r="C65" s="97" t="s">
        <v>42</v>
      </c>
      <c r="D65" s="97"/>
      <c r="E65" s="95" t="s">
        <v>42</v>
      </c>
      <c r="F65" s="97" t="s">
        <v>42</v>
      </c>
      <c r="G65" s="97"/>
      <c r="H65" s="95" t="s">
        <v>42</v>
      </c>
      <c r="I65" s="97" t="s">
        <v>42</v>
      </c>
      <c r="J65" s="97"/>
      <c r="K65" s="95" t="s">
        <v>42</v>
      </c>
      <c r="L65" s="97" t="s">
        <v>42</v>
      </c>
    </row>
    <row r="66" spans="1:103" x14ac:dyDescent="0.3">
      <c r="A66" s="60" t="s">
        <v>129</v>
      </c>
      <c r="B66" s="95" t="s">
        <v>42</v>
      </c>
      <c r="C66" s="97" t="s">
        <v>42</v>
      </c>
      <c r="D66" s="97"/>
      <c r="E66" s="95" t="s">
        <v>42</v>
      </c>
      <c r="F66" s="97" t="s">
        <v>42</v>
      </c>
      <c r="G66" s="97"/>
      <c r="H66" s="95" t="s">
        <v>42</v>
      </c>
      <c r="I66" s="97" t="s">
        <v>42</v>
      </c>
      <c r="J66" s="97"/>
      <c r="K66" s="95" t="s">
        <v>42</v>
      </c>
      <c r="L66" s="97" t="s">
        <v>42</v>
      </c>
    </row>
    <row r="67" spans="1:103" x14ac:dyDescent="0.3">
      <c r="A67" s="60" t="s">
        <v>130</v>
      </c>
      <c r="B67" s="94">
        <v>15.3</v>
      </c>
      <c r="C67" s="96">
        <v>3359.4166565421488</v>
      </c>
      <c r="E67" s="94">
        <v>21.3</v>
      </c>
      <c r="F67" s="96">
        <v>4821.8168367753287</v>
      </c>
      <c r="H67" s="95" t="s">
        <v>42</v>
      </c>
      <c r="I67" s="97" t="s">
        <v>42</v>
      </c>
      <c r="J67" s="97"/>
      <c r="K67" s="95" t="s">
        <v>42</v>
      </c>
      <c r="L67" s="97" t="s">
        <v>42</v>
      </c>
    </row>
    <row r="68" spans="1:103" x14ac:dyDescent="0.3">
      <c r="A68" s="60" t="s">
        <v>131</v>
      </c>
      <c r="B68" s="95" t="s">
        <v>42</v>
      </c>
      <c r="C68" s="97" t="s">
        <v>42</v>
      </c>
      <c r="D68" s="97"/>
      <c r="E68" s="95" t="s">
        <v>42</v>
      </c>
      <c r="F68" s="97" t="s">
        <v>42</v>
      </c>
      <c r="G68" s="97"/>
      <c r="H68" s="95" t="s">
        <v>42</v>
      </c>
      <c r="I68" s="97" t="s">
        <v>42</v>
      </c>
      <c r="J68" s="97"/>
      <c r="K68" s="95" t="s">
        <v>42</v>
      </c>
      <c r="L68" s="97" t="s">
        <v>42</v>
      </c>
    </row>
    <row r="69" spans="1:103" x14ac:dyDescent="0.3">
      <c r="A69" s="60" t="s">
        <v>132</v>
      </c>
      <c r="B69" s="94">
        <v>39.1</v>
      </c>
      <c r="C69" s="96">
        <v>10341.377615788233</v>
      </c>
      <c r="E69" s="94">
        <v>42.7</v>
      </c>
      <c r="F69" s="96">
        <v>12829.444303953016</v>
      </c>
      <c r="H69" s="95" t="s">
        <v>42</v>
      </c>
      <c r="I69" s="97" t="s">
        <v>42</v>
      </c>
      <c r="J69" s="97"/>
      <c r="K69" s="95" t="s">
        <v>42</v>
      </c>
      <c r="L69" s="97" t="s">
        <v>42</v>
      </c>
    </row>
    <row r="70" spans="1:103" x14ac:dyDescent="0.3">
      <c r="A70" s="60" t="s">
        <v>133</v>
      </c>
      <c r="B70" s="95" t="s">
        <v>42</v>
      </c>
      <c r="C70" s="97" t="s">
        <v>42</v>
      </c>
      <c r="D70" s="97"/>
      <c r="E70" s="95" t="s">
        <v>42</v>
      </c>
      <c r="F70" s="97" t="s">
        <v>42</v>
      </c>
      <c r="G70" s="97"/>
      <c r="H70" s="95" t="s">
        <v>42</v>
      </c>
      <c r="I70" s="97" t="s">
        <v>42</v>
      </c>
      <c r="J70" s="97"/>
      <c r="K70" s="95" t="s">
        <v>42</v>
      </c>
      <c r="L70" s="97" t="s">
        <v>42</v>
      </c>
      <c r="CV70" s="93" t="s">
        <v>42</v>
      </c>
      <c r="CW70" s="93" t="s">
        <v>42</v>
      </c>
      <c r="CX70" s="93" t="s">
        <v>42</v>
      </c>
      <c r="CY70" s="93" t="s">
        <v>42</v>
      </c>
    </row>
    <row r="71" spans="1:103" x14ac:dyDescent="0.3">
      <c r="A71" s="64" t="s">
        <v>134</v>
      </c>
      <c r="B71" s="95" t="s">
        <v>42</v>
      </c>
      <c r="C71" s="96">
        <v>88157.88</v>
      </c>
      <c r="E71" s="95" t="s">
        <v>42</v>
      </c>
      <c r="F71" s="96">
        <v>78135.75</v>
      </c>
      <c r="H71" s="95" t="s">
        <v>42</v>
      </c>
      <c r="I71" s="96">
        <v>2124.96</v>
      </c>
      <c r="K71" s="95" t="s">
        <v>42</v>
      </c>
      <c r="L71" s="96">
        <v>1785.96</v>
      </c>
    </row>
    <row r="72" spans="1:103" x14ac:dyDescent="0.3">
      <c r="A72" s="64" t="s">
        <v>135</v>
      </c>
      <c r="B72" s="95" t="s">
        <v>42</v>
      </c>
      <c r="C72" s="96">
        <v>17579.900420359012</v>
      </c>
      <c r="E72" s="95" t="s">
        <v>42</v>
      </c>
      <c r="F72" s="96">
        <v>17488.445559196211</v>
      </c>
      <c r="H72" s="95" t="s">
        <v>42</v>
      </c>
      <c r="I72" s="97" t="s">
        <v>42</v>
      </c>
      <c r="J72" s="97"/>
      <c r="K72" s="95" t="s">
        <v>42</v>
      </c>
      <c r="L72" s="97" t="s">
        <v>42</v>
      </c>
    </row>
    <row r="73" spans="1:103" x14ac:dyDescent="0.3">
      <c r="A73" s="64" t="s">
        <v>136</v>
      </c>
    </row>
    <row r="74" spans="1:103" x14ac:dyDescent="0.3">
      <c r="A74" s="60" t="s">
        <v>137</v>
      </c>
      <c r="B74" s="94">
        <v>162.02861719758886</v>
      </c>
      <c r="C74" s="96">
        <v>62390.935075216505</v>
      </c>
      <c r="E74" s="94">
        <v>158.78800000000001</v>
      </c>
      <c r="F74" s="96">
        <v>60225.952615781745</v>
      </c>
      <c r="H74" s="94">
        <v>0.84238574218952178</v>
      </c>
      <c r="I74" s="96">
        <v>165.45575978948182</v>
      </c>
      <c r="K74" s="94">
        <v>0.82599999999999996</v>
      </c>
      <c r="L74" s="96">
        <v>159.80382143271603</v>
      </c>
    </row>
    <row r="75" spans="1:103" x14ac:dyDescent="0.3">
      <c r="A75" s="60" t="s">
        <v>138</v>
      </c>
      <c r="B75" s="94">
        <v>1.5</v>
      </c>
      <c r="C75" s="96">
        <v>953.97040941478781</v>
      </c>
      <c r="E75" s="94">
        <v>1.8</v>
      </c>
      <c r="F75" s="96">
        <v>1112.7110855414085</v>
      </c>
      <c r="H75" s="95" t="s">
        <v>42</v>
      </c>
      <c r="I75" s="97" t="s">
        <v>42</v>
      </c>
      <c r="J75" s="97"/>
      <c r="K75" s="95" t="s">
        <v>42</v>
      </c>
      <c r="L75" s="97" t="s">
        <v>42</v>
      </c>
    </row>
    <row r="76" spans="1:103" x14ac:dyDescent="0.3">
      <c r="A76" s="60" t="s">
        <v>139</v>
      </c>
      <c r="B76" s="95" t="s">
        <v>42</v>
      </c>
      <c r="C76" s="97" t="s">
        <v>42</v>
      </c>
      <c r="D76" s="97"/>
      <c r="E76" s="95" t="s">
        <v>42</v>
      </c>
      <c r="F76" s="97" t="s">
        <v>42</v>
      </c>
      <c r="G76" s="97"/>
      <c r="H76" s="95" t="s">
        <v>42</v>
      </c>
      <c r="I76" s="97" t="s">
        <v>42</v>
      </c>
      <c r="J76" s="97"/>
      <c r="K76" s="95" t="s">
        <v>42</v>
      </c>
      <c r="L76" s="97" t="s">
        <v>42</v>
      </c>
    </row>
    <row r="77" spans="1:103" x14ac:dyDescent="0.3">
      <c r="A77" s="60" t="s">
        <v>140</v>
      </c>
      <c r="B77" s="95" t="s">
        <v>42</v>
      </c>
      <c r="C77" s="97" t="s">
        <v>42</v>
      </c>
      <c r="D77" s="97"/>
      <c r="E77" s="95" t="s">
        <v>42</v>
      </c>
      <c r="F77" s="97" t="s">
        <v>42</v>
      </c>
      <c r="G77" s="97"/>
      <c r="H77" s="95" t="s">
        <v>42</v>
      </c>
      <c r="I77" s="97" t="s">
        <v>42</v>
      </c>
      <c r="J77" s="97"/>
      <c r="K77" s="95" t="s">
        <v>42</v>
      </c>
      <c r="L77" s="97" t="s">
        <v>42</v>
      </c>
    </row>
    <row r="78" spans="1:103" x14ac:dyDescent="0.3">
      <c r="A78" s="60" t="s">
        <v>141</v>
      </c>
      <c r="B78" s="95" t="s">
        <v>42</v>
      </c>
      <c r="C78" s="97" t="s">
        <v>42</v>
      </c>
      <c r="D78" s="97"/>
      <c r="E78" s="95" t="s">
        <v>42</v>
      </c>
      <c r="F78" s="97" t="s">
        <v>42</v>
      </c>
      <c r="G78" s="97"/>
      <c r="H78" s="95" t="s">
        <v>42</v>
      </c>
      <c r="I78" s="97" t="s">
        <v>42</v>
      </c>
      <c r="J78" s="97"/>
      <c r="K78" s="95" t="s">
        <v>42</v>
      </c>
      <c r="L78" s="97" t="s">
        <v>42</v>
      </c>
    </row>
    <row r="79" spans="1:103" x14ac:dyDescent="0.3">
      <c r="A79" s="60" t="s">
        <v>142</v>
      </c>
      <c r="B79" s="95" t="s">
        <v>42</v>
      </c>
      <c r="C79" s="97" t="s">
        <v>42</v>
      </c>
      <c r="D79" s="97"/>
      <c r="E79" s="95" t="s">
        <v>42</v>
      </c>
      <c r="F79" s="97" t="s">
        <v>42</v>
      </c>
      <c r="G79" s="97"/>
      <c r="H79" s="95" t="s">
        <v>42</v>
      </c>
      <c r="I79" s="97" t="s">
        <v>42</v>
      </c>
      <c r="J79" s="97"/>
      <c r="K79" s="95" t="s">
        <v>42</v>
      </c>
      <c r="L79" s="97" t="s">
        <v>42</v>
      </c>
    </row>
    <row r="80" spans="1:103" x14ac:dyDescent="0.3">
      <c r="A80" s="60" t="s">
        <v>143</v>
      </c>
      <c r="B80" s="95" t="s">
        <v>42</v>
      </c>
      <c r="C80" s="97" t="s">
        <v>42</v>
      </c>
      <c r="D80" s="97"/>
      <c r="E80" s="95" t="s">
        <v>42</v>
      </c>
      <c r="F80" s="97" t="s">
        <v>42</v>
      </c>
      <c r="G80" s="97"/>
      <c r="H80" s="95" t="s">
        <v>42</v>
      </c>
      <c r="I80" s="97" t="s">
        <v>42</v>
      </c>
      <c r="J80" s="97"/>
      <c r="K80" s="95" t="s">
        <v>42</v>
      </c>
      <c r="L80" s="97" t="s">
        <v>42</v>
      </c>
    </row>
    <row r="81" spans="1:103" x14ac:dyDescent="0.3">
      <c r="A81" s="60" t="s">
        <v>144</v>
      </c>
      <c r="B81" s="95" t="s">
        <v>42</v>
      </c>
      <c r="C81" s="97" t="s">
        <v>42</v>
      </c>
      <c r="D81" s="97"/>
      <c r="E81" s="95" t="s">
        <v>42</v>
      </c>
      <c r="F81" s="97" t="s">
        <v>42</v>
      </c>
      <c r="G81" s="97"/>
      <c r="H81" s="95" t="s">
        <v>42</v>
      </c>
      <c r="I81" s="97" t="s">
        <v>42</v>
      </c>
      <c r="J81" s="97"/>
      <c r="K81" s="95" t="s">
        <v>42</v>
      </c>
      <c r="L81" s="97" t="s">
        <v>42</v>
      </c>
    </row>
    <row r="82" spans="1:103" x14ac:dyDescent="0.3">
      <c r="A82" s="60" t="s">
        <v>145</v>
      </c>
      <c r="B82" s="95" t="s">
        <v>42</v>
      </c>
      <c r="C82" s="97" t="s">
        <v>42</v>
      </c>
      <c r="D82" s="97"/>
      <c r="E82" s="95" t="s">
        <v>42</v>
      </c>
      <c r="F82" s="97" t="s">
        <v>42</v>
      </c>
      <c r="G82" s="97"/>
      <c r="H82" s="95" t="s">
        <v>42</v>
      </c>
      <c r="I82" s="97" t="s">
        <v>42</v>
      </c>
      <c r="J82" s="97"/>
      <c r="K82" s="95" t="s">
        <v>42</v>
      </c>
      <c r="L82" s="97" t="s">
        <v>42</v>
      </c>
    </row>
    <row r="83" spans="1:103" x14ac:dyDescent="0.3">
      <c r="A83" s="60" t="s">
        <v>146</v>
      </c>
      <c r="B83" s="95" t="s">
        <v>42</v>
      </c>
      <c r="C83" s="97" t="s">
        <v>42</v>
      </c>
      <c r="D83" s="97"/>
      <c r="E83" s="95" t="s">
        <v>42</v>
      </c>
      <c r="F83" s="97" t="s">
        <v>42</v>
      </c>
      <c r="G83" s="97"/>
      <c r="H83" s="95" t="s">
        <v>42</v>
      </c>
      <c r="I83" s="97" t="s">
        <v>42</v>
      </c>
      <c r="J83" s="97"/>
      <c r="K83" s="95" t="s">
        <v>42</v>
      </c>
      <c r="L83" s="97" t="s">
        <v>42</v>
      </c>
    </row>
    <row r="84" spans="1:103" x14ac:dyDescent="0.3">
      <c r="A84" s="60" t="s">
        <v>147</v>
      </c>
      <c r="B84" s="95" t="s">
        <v>42</v>
      </c>
      <c r="C84" s="97" t="s">
        <v>42</v>
      </c>
      <c r="D84" s="97"/>
      <c r="E84" s="95" t="s">
        <v>42</v>
      </c>
      <c r="F84" s="97" t="s">
        <v>42</v>
      </c>
      <c r="G84" s="97"/>
      <c r="H84" s="95" t="s">
        <v>42</v>
      </c>
      <c r="I84" s="97" t="s">
        <v>42</v>
      </c>
      <c r="J84" s="97"/>
      <c r="K84" s="95" t="s">
        <v>42</v>
      </c>
      <c r="L84" s="97" t="s">
        <v>42</v>
      </c>
    </row>
    <row r="85" spans="1:103" x14ac:dyDescent="0.3">
      <c r="A85" s="60" t="s">
        <v>148</v>
      </c>
      <c r="B85" s="94">
        <v>170.4</v>
      </c>
      <c r="C85" s="96">
        <v>64103.295555984456</v>
      </c>
      <c r="E85" s="94">
        <v>179.9</v>
      </c>
      <c r="F85" s="96">
        <v>70045.829055104812</v>
      </c>
      <c r="H85" s="94">
        <v>6.7</v>
      </c>
      <c r="I85" s="96">
        <v>2516.1462670428077</v>
      </c>
      <c r="K85" s="94">
        <v>6.2</v>
      </c>
      <c r="L85" s="96">
        <v>2409.8672530766712</v>
      </c>
    </row>
    <row r="86" spans="1:103" x14ac:dyDescent="0.3">
      <c r="A86" s="60" t="s">
        <v>149</v>
      </c>
      <c r="B86" s="94">
        <v>22.5</v>
      </c>
      <c r="C86" s="96">
        <v>24242.90748195324</v>
      </c>
      <c r="E86" s="94">
        <v>30.3</v>
      </c>
      <c r="F86" s="96">
        <v>26770.634635404902</v>
      </c>
      <c r="H86" s="94">
        <v>0.2</v>
      </c>
      <c r="I86" s="96">
        <v>208.48945926782147</v>
      </c>
      <c r="K86" s="94">
        <v>0.2</v>
      </c>
      <c r="L86" s="96">
        <v>170.96135659961362</v>
      </c>
      <c r="CW86" s="51"/>
      <c r="CX86" s="214"/>
      <c r="CY86" s="214"/>
    </row>
    <row r="87" spans="1:103" x14ac:dyDescent="0.3">
      <c r="A87" s="60" t="s">
        <v>150</v>
      </c>
      <c r="B87" s="94">
        <v>30.5</v>
      </c>
      <c r="C87" s="96">
        <v>10926.274973563402</v>
      </c>
      <c r="E87" s="94">
        <v>29.5</v>
      </c>
      <c r="F87" s="96">
        <v>14446.505826931296</v>
      </c>
      <c r="H87" s="95" t="s">
        <v>42</v>
      </c>
      <c r="I87" s="97" t="s">
        <v>42</v>
      </c>
      <c r="J87" s="97"/>
      <c r="K87" s="95" t="s">
        <v>42</v>
      </c>
      <c r="L87" s="97" t="s">
        <v>42</v>
      </c>
      <c r="CW87" s="51"/>
      <c r="CX87" s="214"/>
      <c r="CY87" s="214"/>
    </row>
    <row r="88" spans="1:103" x14ac:dyDescent="0.3">
      <c r="A88" s="60" t="s">
        <v>151</v>
      </c>
      <c r="B88" s="94">
        <v>50.7</v>
      </c>
      <c r="C88" s="96">
        <v>23978.635203764392</v>
      </c>
      <c r="E88" s="94">
        <v>44.8</v>
      </c>
      <c r="F88" s="96">
        <v>35723.342349485101</v>
      </c>
      <c r="H88" s="95" t="s">
        <v>42</v>
      </c>
      <c r="I88" s="97" t="s">
        <v>42</v>
      </c>
      <c r="J88" s="97"/>
      <c r="K88" s="95" t="s">
        <v>42</v>
      </c>
      <c r="L88" s="97" t="s">
        <v>42</v>
      </c>
      <c r="CW88" s="215"/>
    </row>
    <row r="89" spans="1:103" x14ac:dyDescent="0.3">
      <c r="A89" s="60" t="s">
        <v>152</v>
      </c>
      <c r="B89" s="94">
        <v>11</v>
      </c>
      <c r="C89" s="96">
        <v>5886.9090812589457</v>
      </c>
      <c r="E89" s="94">
        <v>7.8</v>
      </c>
      <c r="F89" s="96">
        <v>5251.3369699041168</v>
      </c>
      <c r="H89" s="95" t="s">
        <v>42</v>
      </c>
      <c r="I89" s="97" t="s">
        <v>42</v>
      </c>
      <c r="J89" s="97"/>
      <c r="K89" s="94">
        <v>0.1</v>
      </c>
      <c r="L89" s="96">
        <v>67.600012595154126</v>
      </c>
      <c r="CW89" s="215"/>
    </row>
    <row r="90" spans="1:103" x14ac:dyDescent="0.3">
      <c r="A90" s="60" t="s">
        <v>153</v>
      </c>
      <c r="B90" s="94">
        <v>2.4</v>
      </c>
      <c r="C90" s="96">
        <v>2841.5204211114178</v>
      </c>
      <c r="E90" s="94">
        <v>2.5</v>
      </c>
      <c r="F90" s="96">
        <v>2891.8390119019327</v>
      </c>
      <c r="H90" s="95" t="s">
        <v>42</v>
      </c>
      <c r="I90" s="97" t="s">
        <v>42</v>
      </c>
      <c r="J90" s="97"/>
      <c r="K90" s="95" t="s">
        <v>42</v>
      </c>
      <c r="L90" s="97" t="s">
        <v>42</v>
      </c>
      <c r="CW90" s="215"/>
    </row>
    <row r="91" spans="1:103" x14ac:dyDescent="0.3">
      <c r="A91" s="60" t="s">
        <v>154</v>
      </c>
      <c r="B91" s="94">
        <v>22.8</v>
      </c>
      <c r="C91" s="96">
        <v>9110.7290184583671</v>
      </c>
      <c r="E91" s="94">
        <v>21.2</v>
      </c>
      <c r="F91" s="96">
        <v>10690.88107243169</v>
      </c>
      <c r="H91" s="95" t="s">
        <v>42</v>
      </c>
      <c r="I91" s="97" t="s">
        <v>42</v>
      </c>
      <c r="J91" s="97"/>
      <c r="K91" s="95" t="s">
        <v>42</v>
      </c>
      <c r="L91" s="97" t="s">
        <v>42</v>
      </c>
      <c r="CW91" s="215"/>
    </row>
    <row r="92" spans="1:103" x14ac:dyDescent="0.3">
      <c r="A92" s="60" t="s">
        <v>155</v>
      </c>
      <c r="B92" s="95" t="s">
        <v>42</v>
      </c>
      <c r="C92" s="97" t="s">
        <v>42</v>
      </c>
      <c r="D92" s="97"/>
      <c r="E92" s="95" t="s">
        <v>42</v>
      </c>
      <c r="F92" s="97" t="s">
        <v>42</v>
      </c>
      <c r="G92" s="97"/>
      <c r="H92" s="95" t="s">
        <v>42</v>
      </c>
      <c r="I92" s="97" t="s">
        <v>42</v>
      </c>
      <c r="J92" s="97"/>
      <c r="K92" s="95" t="s">
        <v>42</v>
      </c>
      <c r="L92" s="97" t="s">
        <v>42</v>
      </c>
      <c r="CW92" s="215"/>
    </row>
    <row r="93" spans="1:103" x14ac:dyDescent="0.3">
      <c r="A93" s="60" t="s">
        <v>156</v>
      </c>
      <c r="B93" s="95" t="s">
        <v>42</v>
      </c>
      <c r="C93" s="97" t="s">
        <v>42</v>
      </c>
      <c r="D93" s="97"/>
      <c r="E93" s="95" t="s">
        <v>42</v>
      </c>
      <c r="F93" s="97" t="s">
        <v>42</v>
      </c>
      <c r="G93" s="97"/>
      <c r="H93" s="95" t="s">
        <v>42</v>
      </c>
      <c r="I93" s="97" t="s">
        <v>42</v>
      </c>
      <c r="J93" s="97"/>
      <c r="K93" s="95" t="s">
        <v>42</v>
      </c>
      <c r="L93" s="97" t="s">
        <v>42</v>
      </c>
      <c r="CW93" s="215"/>
    </row>
    <row r="94" spans="1:103" x14ac:dyDescent="0.3">
      <c r="A94" s="60" t="s">
        <v>157</v>
      </c>
      <c r="B94" s="95" t="s">
        <v>42</v>
      </c>
      <c r="C94" s="97" t="s">
        <v>42</v>
      </c>
      <c r="D94" s="97"/>
      <c r="E94" s="95" t="s">
        <v>42</v>
      </c>
      <c r="F94" s="97" t="s">
        <v>42</v>
      </c>
      <c r="G94" s="97"/>
      <c r="H94" s="95" t="s">
        <v>42</v>
      </c>
      <c r="I94" s="97" t="s">
        <v>42</v>
      </c>
      <c r="J94" s="97"/>
      <c r="K94" s="95" t="s">
        <v>42</v>
      </c>
      <c r="L94" s="97" t="s">
        <v>42</v>
      </c>
      <c r="CW94" s="215"/>
    </row>
    <row r="95" spans="1:103" x14ac:dyDescent="0.3">
      <c r="A95" s="60" t="s">
        <v>158</v>
      </c>
      <c r="B95" s="95" t="s">
        <v>42</v>
      </c>
      <c r="C95" s="97" t="s">
        <v>42</v>
      </c>
      <c r="D95" s="97"/>
      <c r="E95" s="95" t="s">
        <v>42</v>
      </c>
      <c r="F95" s="97" t="s">
        <v>42</v>
      </c>
      <c r="G95" s="97"/>
      <c r="H95" s="95" t="s">
        <v>42</v>
      </c>
      <c r="I95" s="97" t="s">
        <v>42</v>
      </c>
      <c r="J95" s="97"/>
      <c r="K95" s="95" t="s">
        <v>42</v>
      </c>
      <c r="L95" s="97" t="s">
        <v>42</v>
      </c>
    </row>
    <row r="96" spans="1:103" x14ac:dyDescent="0.3">
      <c r="A96" s="60" t="s">
        <v>159</v>
      </c>
      <c r="B96" s="95" t="s">
        <v>42</v>
      </c>
      <c r="C96" s="97" t="s">
        <v>42</v>
      </c>
      <c r="D96" s="97"/>
      <c r="E96" s="95" t="s">
        <v>42</v>
      </c>
      <c r="F96" s="97" t="s">
        <v>42</v>
      </c>
      <c r="G96" s="97"/>
      <c r="H96" s="95" t="s">
        <v>42</v>
      </c>
      <c r="I96" s="97" t="s">
        <v>42</v>
      </c>
      <c r="J96" s="97"/>
      <c r="K96" s="95" t="s">
        <v>42</v>
      </c>
      <c r="L96" s="97" t="s">
        <v>42</v>
      </c>
    </row>
    <row r="97" spans="1:103" x14ac:dyDescent="0.3">
      <c r="A97" s="60" t="s">
        <v>160</v>
      </c>
      <c r="B97" s="94">
        <v>34.1</v>
      </c>
      <c r="C97" s="96">
        <v>69933.606308417278</v>
      </c>
      <c r="E97" s="94">
        <v>41.1</v>
      </c>
      <c r="F97" s="96">
        <v>89684.005199695341</v>
      </c>
      <c r="H97" s="95" t="s">
        <v>42</v>
      </c>
      <c r="I97" s="97" t="s">
        <v>42</v>
      </c>
      <c r="J97" s="97"/>
      <c r="K97" s="95" t="s">
        <v>42</v>
      </c>
      <c r="L97" s="97" t="s">
        <v>42</v>
      </c>
    </row>
    <row r="98" spans="1:103" x14ac:dyDescent="0.3">
      <c r="A98" s="60" t="s">
        <v>161</v>
      </c>
      <c r="B98" s="94">
        <v>0.2</v>
      </c>
      <c r="C98" s="96">
        <v>527.03086064447223</v>
      </c>
      <c r="E98" s="94">
        <v>0.2</v>
      </c>
      <c r="F98" s="96">
        <v>561.81489744700741</v>
      </c>
      <c r="H98" s="95" t="s">
        <v>42</v>
      </c>
      <c r="I98" s="97" t="s">
        <v>42</v>
      </c>
      <c r="J98" s="97"/>
      <c r="K98" s="95" t="s">
        <v>42</v>
      </c>
      <c r="L98" s="97" t="s">
        <v>42</v>
      </c>
    </row>
    <row r="99" spans="1:103" x14ac:dyDescent="0.3">
      <c r="A99" s="60" t="s">
        <v>162</v>
      </c>
      <c r="B99" s="95" t="s">
        <v>42</v>
      </c>
      <c r="C99" s="97" t="s">
        <v>42</v>
      </c>
      <c r="D99" s="97"/>
      <c r="E99" s="95" t="s">
        <v>42</v>
      </c>
      <c r="F99" s="97" t="s">
        <v>42</v>
      </c>
      <c r="G99" s="97"/>
      <c r="H99" s="95" t="s">
        <v>42</v>
      </c>
      <c r="I99" s="97" t="s">
        <v>42</v>
      </c>
      <c r="J99" s="97"/>
      <c r="K99" s="95" t="s">
        <v>42</v>
      </c>
      <c r="L99" s="97" t="s">
        <v>42</v>
      </c>
    </row>
    <row r="100" spans="1:103" x14ac:dyDescent="0.3">
      <c r="A100" s="60" t="s">
        <v>163</v>
      </c>
      <c r="B100" s="94">
        <v>71.8</v>
      </c>
      <c r="C100" s="96">
        <v>40656.59960066904</v>
      </c>
      <c r="E100" s="94">
        <v>65.8</v>
      </c>
      <c r="F100" s="96">
        <v>51231.27923218011</v>
      </c>
      <c r="H100" s="95" t="s">
        <v>42</v>
      </c>
      <c r="I100" s="97" t="s">
        <v>42</v>
      </c>
      <c r="J100" s="97"/>
      <c r="K100" s="95" t="s">
        <v>42</v>
      </c>
      <c r="L100" s="97" t="s">
        <v>42</v>
      </c>
    </row>
    <row r="101" spans="1:103" x14ac:dyDescent="0.3">
      <c r="A101" s="60" t="s">
        <v>164</v>
      </c>
      <c r="B101" s="95" t="s">
        <v>42</v>
      </c>
      <c r="C101" s="97" t="s">
        <v>42</v>
      </c>
      <c r="D101" s="97"/>
      <c r="E101" s="95" t="s">
        <v>42</v>
      </c>
      <c r="F101" s="97" t="s">
        <v>42</v>
      </c>
      <c r="G101" s="97"/>
      <c r="H101" s="95" t="s">
        <v>42</v>
      </c>
      <c r="I101" s="97" t="s">
        <v>42</v>
      </c>
      <c r="J101" s="97"/>
      <c r="K101" s="95" t="s">
        <v>42</v>
      </c>
      <c r="L101" s="97" t="s">
        <v>42</v>
      </c>
    </row>
    <row r="102" spans="1:103" x14ac:dyDescent="0.3">
      <c r="A102" s="60" t="s">
        <v>165</v>
      </c>
      <c r="B102" s="95" t="s">
        <v>42</v>
      </c>
      <c r="C102" s="97" t="s">
        <v>42</v>
      </c>
      <c r="D102" s="97"/>
      <c r="E102" s="95" t="s">
        <v>42</v>
      </c>
      <c r="F102" s="97" t="s">
        <v>42</v>
      </c>
      <c r="G102" s="97"/>
      <c r="H102" s="95" t="s">
        <v>42</v>
      </c>
      <c r="I102" s="97" t="s">
        <v>42</v>
      </c>
      <c r="J102" s="97"/>
      <c r="K102" s="95" t="s">
        <v>42</v>
      </c>
      <c r="L102" s="97" t="s">
        <v>42</v>
      </c>
    </row>
    <row r="103" spans="1:103" x14ac:dyDescent="0.3">
      <c r="A103" s="60" t="s">
        <v>166</v>
      </c>
      <c r="B103" s="95" t="s">
        <v>42</v>
      </c>
      <c r="C103" s="97" t="s">
        <v>42</v>
      </c>
      <c r="D103" s="97"/>
      <c r="E103" s="95" t="s">
        <v>42</v>
      </c>
      <c r="F103" s="97" t="s">
        <v>42</v>
      </c>
      <c r="G103" s="97"/>
      <c r="H103" s="95" t="s">
        <v>42</v>
      </c>
      <c r="I103" s="97" t="s">
        <v>42</v>
      </c>
      <c r="J103" s="97"/>
      <c r="K103" s="95" t="s">
        <v>42</v>
      </c>
      <c r="L103" s="97" t="s">
        <v>42</v>
      </c>
    </row>
    <row r="104" spans="1:103" x14ac:dyDescent="0.3">
      <c r="A104" s="64" t="s">
        <v>167</v>
      </c>
      <c r="B104" s="95"/>
      <c r="C104" s="97"/>
      <c r="D104" s="97"/>
      <c r="E104" s="95"/>
      <c r="F104" s="97"/>
      <c r="G104" s="97"/>
      <c r="H104" s="95"/>
      <c r="I104" s="97"/>
      <c r="J104" s="97"/>
      <c r="K104" s="95"/>
      <c r="L104" s="97"/>
    </row>
    <row r="105" spans="1:103" ht="14.5" x14ac:dyDescent="0.3">
      <c r="A105" s="60" t="s">
        <v>168</v>
      </c>
      <c r="B105" s="94">
        <v>1180.0000000000007</v>
      </c>
      <c r="C105" s="96">
        <v>436819.73183559999</v>
      </c>
      <c r="E105" s="94">
        <v>1183.9000578569917</v>
      </c>
      <c r="F105" s="96">
        <v>437684.76367716002</v>
      </c>
      <c r="H105" s="94">
        <v>11.999999999999991</v>
      </c>
      <c r="I105" s="96">
        <v>2199.2389991999999</v>
      </c>
      <c r="K105" s="94">
        <v>12.846995619483195</v>
      </c>
      <c r="L105" s="96">
        <v>2319.5889158</v>
      </c>
    </row>
    <row r="106" spans="1:103" x14ac:dyDescent="0.3">
      <c r="A106" s="60" t="s">
        <v>169</v>
      </c>
    </row>
    <row r="107" spans="1:103" x14ac:dyDescent="0.3">
      <c r="A107" s="60" t="s">
        <v>170</v>
      </c>
    </row>
    <row r="108" spans="1:103" x14ac:dyDescent="0.3">
      <c r="A108" s="60" t="s">
        <v>171</v>
      </c>
      <c r="B108" s="95" t="s">
        <v>42</v>
      </c>
      <c r="C108" s="97" t="s">
        <v>42</v>
      </c>
      <c r="D108" s="97"/>
      <c r="E108" s="95" t="s">
        <v>42</v>
      </c>
      <c r="F108" s="97" t="s">
        <v>42</v>
      </c>
      <c r="G108" s="97"/>
      <c r="H108" s="95" t="s">
        <v>42</v>
      </c>
      <c r="I108" s="97" t="s">
        <v>42</v>
      </c>
      <c r="J108" s="97"/>
      <c r="K108" s="95" t="s">
        <v>42</v>
      </c>
      <c r="L108" s="97" t="s">
        <v>42</v>
      </c>
      <c r="CW108" s="215" t="s">
        <v>172</v>
      </c>
      <c r="CX108" s="216">
        <v>15.2</v>
      </c>
      <c r="CY108" s="217">
        <v>4796</v>
      </c>
    </row>
    <row r="109" spans="1:103" x14ac:dyDescent="0.3">
      <c r="A109" s="60" t="s">
        <v>173</v>
      </c>
      <c r="B109" s="95" t="s">
        <v>42</v>
      </c>
      <c r="C109" s="97" t="s">
        <v>42</v>
      </c>
      <c r="D109" s="97"/>
      <c r="E109" s="95" t="s">
        <v>42</v>
      </c>
      <c r="F109" s="97" t="s">
        <v>42</v>
      </c>
      <c r="G109" s="97"/>
      <c r="H109" s="95" t="s">
        <v>42</v>
      </c>
      <c r="I109" s="97" t="s">
        <v>42</v>
      </c>
      <c r="J109" s="97"/>
      <c r="K109" s="95" t="s">
        <v>42</v>
      </c>
      <c r="L109" s="97" t="s">
        <v>42</v>
      </c>
      <c r="CW109" s="215" t="s">
        <v>174</v>
      </c>
      <c r="CX109" s="216">
        <v>36.9</v>
      </c>
      <c r="CY109" s="217">
        <v>2862</v>
      </c>
    </row>
    <row r="110" spans="1:103" x14ac:dyDescent="0.3">
      <c r="A110" s="60" t="s">
        <v>175</v>
      </c>
      <c r="B110" s="95" t="s">
        <v>42</v>
      </c>
      <c r="C110" s="97" t="s">
        <v>42</v>
      </c>
      <c r="D110" s="97"/>
      <c r="E110" s="95" t="s">
        <v>42</v>
      </c>
      <c r="F110" s="97" t="s">
        <v>42</v>
      </c>
      <c r="G110" s="97"/>
      <c r="H110" s="95" t="s">
        <v>42</v>
      </c>
      <c r="I110" s="97" t="s">
        <v>42</v>
      </c>
      <c r="J110" s="97"/>
      <c r="K110" s="95" t="s">
        <v>42</v>
      </c>
      <c r="L110" s="97" t="s">
        <v>42</v>
      </c>
      <c r="CW110" s="215" t="s">
        <v>176</v>
      </c>
      <c r="CX110" s="216">
        <v>21.4</v>
      </c>
      <c r="CY110" s="217">
        <v>2020</v>
      </c>
    </row>
    <row r="111" spans="1:103" x14ac:dyDescent="0.3">
      <c r="A111" s="60" t="s">
        <v>177</v>
      </c>
      <c r="B111" s="95" t="s">
        <v>42</v>
      </c>
      <c r="C111" s="97" t="s">
        <v>42</v>
      </c>
      <c r="D111" s="97"/>
      <c r="E111" s="95" t="s">
        <v>42</v>
      </c>
      <c r="F111" s="97" t="s">
        <v>42</v>
      </c>
      <c r="G111" s="97"/>
      <c r="H111" s="95" t="s">
        <v>42</v>
      </c>
      <c r="I111" s="97" t="s">
        <v>42</v>
      </c>
      <c r="J111" s="97"/>
      <c r="K111" s="95" t="s">
        <v>42</v>
      </c>
      <c r="L111" s="97" t="s">
        <v>42</v>
      </c>
      <c r="CW111" s="215" t="s">
        <v>178</v>
      </c>
      <c r="CX111" s="216">
        <v>6.7</v>
      </c>
      <c r="CY111" s="217">
        <v>9379</v>
      </c>
    </row>
    <row r="112" spans="1:103" x14ac:dyDescent="0.3">
      <c r="A112" s="60" t="s">
        <v>179</v>
      </c>
      <c r="B112" s="95" t="s">
        <v>42</v>
      </c>
      <c r="C112" s="96">
        <v>56863.83</v>
      </c>
      <c r="E112" s="95" t="s">
        <v>42</v>
      </c>
      <c r="F112" s="96">
        <v>55250.978999999999</v>
      </c>
      <c r="H112" s="95" t="s">
        <v>42</v>
      </c>
      <c r="I112" s="96">
        <v>24.11</v>
      </c>
      <c r="K112" s="95" t="s">
        <v>42</v>
      </c>
      <c r="L112" s="96">
        <v>23.804200000000002</v>
      </c>
      <c r="CW112" s="215" t="s">
        <v>180</v>
      </c>
      <c r="CX112" s="51"/>
      <c r="CY112" s="216">
        <v>283</v>
      </c>
    </row>
    <row r="113" spans="1:12" ht="14.5" x14ac:dyDescent="0.3">
      <c r="A113" s="64" t="s">
        <v>181</v>
      </c>
    </row>
    <row r="114" spans="1:12" x14ac:dyDescent="0.3">
      <c r="A114" s="60" t="s">
        <v>182</v>
      </c>
      <c r="B114" s="94">
        <v>150.29999999999967</v>
      </c>
      <c r="C114" s="96">
        <v>424311.81474223355</v>
      </c>
      <c r="E114" s="94">
        <v>148.06975364144441</v>
      </c>
      <c r="F114" s="96">
        <v>407147.20215076447</v>
      </c>
      <c r="H114" s="94">
        <v>7.2000000000000082</v>
      </c>
      <c r="I114" s="96">
        <v>18501.265541827288</v>
      </c>
      <c r="K114" s="94">
        <v>7.1033462895558017</v>
      </c>
      <c r="L114" s="96">
        <v>17778.326756141814</v>
      </c>
    </row>
    <row r="115" spans="1:12" x14ac:dyDescent="0.3">
      <c r="A115" s="60" t="s">
        <v>183</v>
      </c>
      <c r="B115" s="94">
        <v>2.2000000000000002</v>
      </c>
      <c r="C115" s="96">
        <v>5359.2641934571329</v>
      </c>
      <c r="E115" s="94">
        <v>2.2999999999999998</v>
      </c>
      <c r="F115" s="96">
        <v>5630.8814468982564</v>
      </c>
      <c r="H115" s="95" t="s">
        <v>42</v>
      </c>
      <c r="I115" s="97" t="s">
        <v>42</v>
      </c>
      <c r="J115" s="97"/>
      <c r="K115" s="95" t="s">
        <v>42</v>
      </c>
      <c r="L115" s="97" t="s">
        <v>42</v>
      </c>
    </row>
    <row r="116" spans="1:12" x14ac:dyDescent="0.3">
      <c r="A116" s="60" t="s">
        <v>184</v>
      </c>
      <c r="B116" s="94">
        <v>196.30000000000115</v>
      </c>
      <c r="C116" s="96">
        <v>266676.01939598774</v>
      </c>
      <c r="E116" s="94">
        <v>190.8424191485347</v>
      </c>
      <c r="F116" s="96">
        <v>248372.83041402651</v>
      </c>
      <c r="H116" s="94">
        <v>9.9999999999999686E-2</v>
      </c>
      <c r="I116" s="96">
        <v>152.66647225568056</v>
      </c>
      <c r="K116" s="94">
        <v>9.9917496936404671E-2</v>
      </c>
      <c r="L116" s="96">
        <v>146.13381599394967</v>
      </c>
    </row>
    <row r="117" spans="1:12" x14ac:dyDescent="0.3">
      <c r="A117" s="60" t="s">
        <v>185</v>
      </c>
      <c r="B117" s="94">
        <v>0.89999999999999825</v>
      </c>
      <c r="C117" s="96">
        <v>2440.7826941689282</v>
      </c>
      <c r="E117" s="94">
        <v>0.80003315062566682</v>
      </c>
      <c r="F117" s="96">
        <v>2202.219638711892</v>
      </c>
      <c r="H117" s="94">
        <v>0.10000000000000006</v>
      </c>
      <c r="I117" s="96">
        <v>282.62230423093735</v>
      </c>
      <c r="K117" s="94">
        <v>0.10000414382820862</v>
      </c>
      <c r="L117" s="96">
        <v>286.87352584790921</v>
      </c>
    </row>
    <row r="118" spans="1:12" x14ac:dyDescent="0.3">
      <c r="A118" s="60" t="s">
        <v>186</v>
      </c>
      <c r="B118" s="94">
        <v>106.4</v>
      </c>
      <c r="C118" s="96">
        <v>156490.54220147623</v>
      </c>
      <c r="E118" s="94">
        <v>107.8</v>
      </c>
      <c r="F118" s="96">
        <v>151097.7957537701</v>
      </c>
      <c r="H118" s="94">
        <v>0.74249392102559963</v>
      </c>
      <c r="I118" s="96">
        <v>1362.7082610828616</v>
      </c>
      <c r="K118" s="94">
        <v>0.74249392102559963</v>
      </c>
      <c r="L118" s="96">
        <v>1298.660972811967</v>
      </c>
    </row>
    <row r="119" spans="1:12" x14ac:dyDescent="0.3">
      <c r="A119" s="60" t="s">
        <v>187</v>
      </c>
      <c r="B119" s="94">
        <v>38.9</v>
      </c>
      <c r="C119" s="96">
        <v>115755.75733340981</v>
      </c>
      <c r="E119" s="94">
        <v>38.299999999999997</v>
      </c>
      <c r="F119" s="96">
        <v>109297.53830665663</v>
      </c>
      <c r="H119" s="94">
        <v>0.8</v>
      </c>
      <c r="I119" s="96">
        <v>2399.5989497045534</v>
      </c>
      <c r="K119" s="94">
        <v>0.9</v>
      </c>
      <c r="L119" s="96">
        <v>2588.8673168625</v>
      </c>
    </row>
    <row r="120" spans="1:12" x14ac:dyDescent="0.3">
      <c r="A120" s="60" t="s">
        <v>188</v>
      </c>
      <c r="B120" s="94">
        <v>9167</v>
      </c>
      <c r="C120" s="96">
        <v>351097.11230067414</v>
      </c>
      <c r="E120" s="94">
        <v>9176</v>
      </c>
      <c r="F120" s="96">
        <v>342655.76796216989</v>
      </c>
      <c r="H120" s="94">
        <v>614</v>
      </c>
      <c r="I120" s="96">
        <v>25348.473257429272</v>
      </c>
      <c r="K120" s="94">
        <v>616</v>
      </c>
      <c r="L120" s="96">
        <v>24795.265534872993</v>
      </c>
    </row>
    <row r="121" spans="1:12" x14ac:dyDescent="0.3">
      <c r="A121" s="60" t="s">
        <v>189</v>
      </c>
      <c r="B121" s="94">
        <v>31</v>
      </c>
      <c r="C121" s="96">
        <v>2829.1630327251955</v>
      </c>
      <c r="E121" s="94">
        <v>30</v>
      </c>
      <c r="F121" s="96">
        <v>2984.3106829068997</v>
      </c>
      <c r="H121" s="94">
        <v>1</v>
      </c>
      <c r="I121" s="96">
        <v>91.480617264002106</v>
      </c>
      <c r="K121" s="94">
        <v>1</v>
      </c>
      <c r="L121" s="96">
        <v>99.713872817762294</v>
      </c>
    </row>
    <row r="122" spans="1:12" x14ac:dyDescent="0.3">
      <c r="A122" s="60" t="s">
        <v>190</v>
      </c>
      <c r="B122" s="94">
        <v>965</v>
      </c>
      <c r="C122" s="96">
        <v>107650.28719256392</v>
      </c>
      <c r="E122" s="94">
        <v>955</v>
      </c>
      <c r="F122" s="96">
        <v>113885.63724710108</v>
      </c>
      <c r="H122" s="94">
        <v>11</v>
      </c>
      <c r="I122" s="96">
        <v>1202.786461349619</v>
      </c>
      <c r="K122" s="94">
        <v>11</v>
      </c>
      <c r="L122" s="96">
        <v>1285.7787271827426</v>
      </c>
    </row>
    <row r="123" spans="1:12" x14ac:dyDescent="0.3">
      <c r="A123" s="60" t="s">
        <v>191</v>
      </c>
      <c r="B123" s="94">
        <v>0.7</v>
      </c>
      <c r="C123" s="96">
        <v>6076.0266795140906</v>
      </c>
      <c r="E123" s="94">
        <v>0.7</v>
      </c>
      <c r="F123" s="96">
        <v>6616.7930539908457</v>
      </c>
      <c r="H123" s="95" t="s">
        <v>42</v>
      </c>
      <c r="I123" s="97" t="s">
        <v>42</v>
      </c>
      <c r="J123" s="97"/>
      <c r="K123" s="95" t="s">
        <v>42</v>
      </c>
      <c r="L123" s="97" t="s">
        <v>42</v>
      </c>
    </row>
    <row r="124" spans="1:12" x14ac:dyDescent="0.3">
      <c r="A124" s="60" t="s">
        <v>192</v>
      </c>
      <c r="B124" s="95" t="s">
        <v>42</v>
      </c>
      <c r="C124" s="97" t="s">
        <v>42</v>
      </c>
      <c r="D124" s="97"/>
      <c r="E124" s="95" t="s">
        <v>42</v>
      </c>
      <c r="F124" s="97" t="s">
        <v>42</v>
      </c>
      <c r="G124" s="97"/>
      <c r="H124" s="95" t="s">
        <v>42</v>
      </c>
      <c r="I124" s="97" t="s">
        <v>42</v>
      </c>
      <c r="J124" s="97"/>
      <c r="K124" s="95" t="s">
        <v>42</v>
      </c>
      <c r="L124" s="97" t="s">
        <v>42</v>
      </c>
    </row>
    <row r="125" spans="1:12" x14ac:dyDescent="0.3">
      <c r="A125" s="60" t="s">
        <v>193</v>
      </c>
      <c r="B125" s="95" t="s">
        <v>42</v>
      </c>
      <c r="C125" s="97" t="s">
        <v>42</v>
      </c>
      <c r="D125" s="97"/>
      <c r="E125" s="95" t="s">
        <v>42</v>
      </c>
      <c r="F125" s="97" t="s">
        <v>42</v>
      </c>
      <c r="G125" s="97"/>
      <c r="H125" s="95" t="s">
        <v>42</v>
      </c>
      <c r="I125" s="97" t="s">
        <v>42</v>
      </c>
      <c r="J125" s="97"/>
      <c r="K125" s="95" t="s">
        <v>42</v>
      </c>
      <c r="L125" s="97" t="s">
        <v>42</v>
      </c>
    </row>
    <row r="126" spans="1:12" x14ac:dyDescent="0.3">
      <c r="A126" s="60" t="s">
        <v>194</v>
      </c>
      <c r="B126" s="95" t="s">
        <v>42</v>
      </c>
      <c r="C126" s="97" t="s">
        <v>42</v>
      </c>
      <c r="D126" s="97"/>
      <c r="E126" s="95" t="s">
        <v>42</v>
      </c>
      <c r="F126" s="97" t="s">
        <v>42</v>
      </c>
      <c r="G126" s="97"/>
      <c r="H126" s="95" t="s">
        <v>42</v>
      </c>
      <c r="I126" s="97" t="s">
        <v>42</v>
      </c>
      <c r="J126" s="97"/>
      <c r="K126" s="95" t="s">
        <v>42</v>
      </c>
      <c r="L126" s="97" t="s">
        <v>42</v>
      </c>
    </row>
    <row r="127" spans="1:12" x14ac:dyDescent="0.3">
      <c r="A127" s="102"/>
      <c r="B127" s="99"/>
      <c r="C127" s="100"/>
      <c r="D127" s="100"/>
      <c r="E127" s="99"/>
      <c r="F127" s="100"/>
      <c r="G127" s="100"/>
      <c r="H127" s="99"/>
      <c r="I127" s="100"/>
      <c r="J127" s="100"/>
      <c r="K127" s="99"/>
      <c r="L127" s="100"/>
    </row>
    <row r="129" spans="1:12" x14ac:dyDescent="0.3">
      <c r="A129" s="61" t="s">
        <v>195</v>
      </c>
    </row>
    <row r="130" spans="1:12" x14ac:dyDescent="0.3">
      <c r="A130" s="62" t="s">
        <v>196</v>
      </c>
    </row>
    <row r="131" spans="1:12" x14ac:dyDescent="0.3">
      <c r="A131" s="63" t="s">
        <v>197</v>
      </c>
    </row>
    <row r="132" spans="1:12" x14ac:dyDescent="0.3">
      <c r="A132" s="63" t="s">
        <v>198</v>
      </c>
    </row>
    <row r="133" spans="1:12" x14ac:dyDescent="0.3">
      <c r="A133" s="63" t="s">
        <v>199</v>
      </c>
    </row>
    <row r="136" spans="1:12" ht="14.5" x14ac:dyDescent="0.3">
      <c r="A136" s="98" t="s">
        <v>200</v>
      </c>
      <c r="B136" s="99"/>
      <c r="C136" s="100"/>
      <c r="D136" s="100"/>
      <c r="E136" s="99"/>
      <c r="F136" s="100"/>
      <c r="G136" s="100"/>
      <c r="H136" s="99"/>
      <c r="I136" s="100"/>
      <c r="J136" s="100"/>
      <c r="K136" s="99"/>
      <c r="L136" s="101" t="s">
        <v>66</v>
      </c>
    </row>
    <row r="137" spans="1:12" x14ac:dyDescent="0.3">
      <c r="B137" s="181" t="s">
        <v>11</v>
      </c>
      <c r="C137" s="181"/>
      <c r="D137" s="181"/>
      <c r="E137" s="181"/>
      <c r="F137" s="181"/>
      <c r="H137" s="181" t="s">
        <v>12</v>
      </c>
      <c r="I137" s="181"/>
      <c r="J137" s="181"/>
      <c r="K137" s="181"/>
      <c r="L137" s="181"/>
    </row>
    <row r="138" spans="1:12" x14ac:dyDescent="0.3">
      <c r="B138" s="180">
        <v>2019</v>
      </c>
      <c r="C138" s="180"/>
      <c r="D138" s="60"/>
      <c r="E138" s="180">
        <v>2020</v>
      </c>
      <c r="F138" s="180"/>
      <c r="G138" s="60"/>
      <c r="H138" s="180">
        <v>2019</v>
      </c>
      <c r="I138" s="180"/>
      <c r="J138" s="60"/>
      <c r="K138" s="180">
        <v>2020</v>
      </c>
      <c r="L138" s="180"/>
    </row>
    <row r="139" spans="1:12" x14ac:dyDescent="0.3">
      <c r="A139" s="102"/>
      <c r="B139" s="103" t="s">
        <v>67</v>
      </c>
      <c r="C139" s="104" t="s">
        <v>5</v>
      </c>
      <c r="D139" s="104"/>
      <c r="E139" s="103" t="s">
        <v>67</v>
      </c>
      <c r="F139" s="104" t="s">
        <v>5</v>
      </c>
      <c r="G139" s="104"/>
      <c r="H139" s="103" t="s">
        <v>67</v>
      </c>
      <c r="I139" s="104" t="s">
        <v>5</v>
      </c>
      <c r="J139" s="104"/>
      <c r="K139" s="103" t="s">
        <v>67</v>
      </c>
      <c r="L139" s="104" t="s">
        <v>5</v>
      </c>
    </row>
    <row r="140" spans="1:12" x14ac:dyDescent="0.3">
      <c r="A140" s="64" t="s">
        <v>68</v>
      </c>
    </row>
    <row r="141" spans="1:12" x14ac:dyDescent="0.3">
      <c r="A141" s="60" t="s">
        <v>69</v>
      </c>
    </row>
    <row r="142" spans="1:12" x14ac:dyDescent="0.3">
      <c r="A142" s="60" t="s">
        <v>70</v>
      </c>
      <c r="B142" s="94">
        <v>303.2</v>
      </c>
      <c r="C142" s="96">
        <v>58297.415039285959</v>
      </c>
      <c r="E142" s="94">
        <v>298.39999999999998</v>
      </c>
      <c r="F142" s="96">
        <v>56513.883304772709</v>
      </c>
      <c r="H142" s="94">
        <v>0.5</v>
      </c>
      <c r="I142" s="96">
        <v>99.780705032625832</v>
      </c>
      <c r="K142" s="94">
        <v>0.4</v>
      </c>
      <c r="L142" s="96">
        <v>78.627195565709158</v>
      </c>
    </row>
    <row r="143" spans="1:12" x14ac:dyDescent="0.3">
      <c r="A143" s="60" t="s">
        <v>71</v>
      </c>
      <c r="B143" s="94">
        <v>55.9</v>
      </c>
      <c r="C143" s="96">
        <v>17102.258278931597</v>
      </c>
      <c r="E143" s="94">
        <v>43.5</v>
      </c>
      <c r="F143" s="96">
        <v>15397.998355089227</v>
      </c>
      <c r="H143" s="95" t="s">
        <v>42</v>
      </c>
      <c r="I143" s="97" t="s">
        <v>42</v>
      </c>
      <c r="J143" s="97"/>
      <c r="K143" s="95" t="s">
        <v>42</v>
      </c>
      <c r="L143" s="97" t="s">
        <v>42</v>
      </c>
    </row>
    <row r="144" spans="1:12" x14ac:dyDescent="0.3">
      <c r="A144" s="60" t="s">
        <v>72</v>
      </c>
    </row>
    <row r="145" spans="1:12" x14ac:dyDescent="0.3">
      <c r="A145" s="60" t="s">
        <v>73</v>
      </c>
      <c r="B145" s="94">
        <v>133.9</v>
      </c>
      <c r="C145" s="96">
        <v>23155.533972457237</v>
      </c>
      <c r="E145" s="94">
        <v>124.3</v>
      </c>
      <c r="F145" s="96">
        <v>19582.301322623836</v>
      </c>
      <c r="H145" s="94">
        <v>0.2</v>
      </c>
      <c r="I145" s="96">
        <v>35.229396853537509</v>
      </c>
      <c r="K145" s="94">
        <v>0.2</v>
      </c>
      <c r="L145" s="96">
        <v>32.093980533572669</v>
      </c>
    </row>
    <row r="146" spans="1:12" x14ac:dyDescent="0.3">
      <c r="A146" s="60" t="s">
        <v>74</v>
      </c>
    </row>
    <row r="147" spans="1:12" x14ac:dyDescent="0.3">
      <c r="A147" s="60" t="s">
        <v>75</v>
      </c>
      <c r="B147" s="94">
        <v>632.1</v>
      </c>
      <c r="C147" s="96">
        <v>143728.58183348185</v>
      </c>
      <c r="E147" s="94">
        <v>614.29999999999995</v>
      </c>
      <c r="F147" s="96">
        <v>137446.27168989554</v>
      </c>
      <c r="H147" s="95" t="s">
        <v>42</v>
      </c>
      <c r="I147" s="97" t="s">
        <v>42</v>
      </c>
      <c r="J147" s="97"/>
      <c r="K147" s="95" t="s">
        <v>42</v>
      </c>
      <c r="L147" s="97" t="s">
        <v>42</v>
      </c>
    </row>
    <row r="148" spans="1:12" x14ac:dyDescent="0.3">
      <c r="A148" s="60" t="s">
        <v>76</v>
      </c>
    </row>
    <row r="149" spans="1:12" x14ac:dyDescent="0.3">
      <c r="A149" s="60" t="s">
        <v>77</v>
      </c>
      <c r="B149" s="94">
        <v>1588.4</v>
      </c>
      <c r="C149" s="96">
        <v>295453.16933709988</v>
      </c>
      <c r="E149" s="94">
        <v>1699.4</v>
      </c>
      <c r="F149" s="96">
        <v>322738.02027629589</v>
      </c>
      <c r="H149" s="94">
        <v>0.5</v>
      </c>
      <c r="I149" s="96">
        <v>93.491436129013209</v>
      </c>
      <c r="K149" s="94">
        <v>0.5</v>
      </c>
      <c r="L149" s="96">
        <v>95.454756287722489</v>
      </c>
    </row>
    <row r="150" spans="1:12" x14ac:dyDescent="0.3">
      <c r="A150" s="60" t="s">
        <v>78</v>
      </c>
    </row>
    <row r="151" spans="1:12" x14ac:dyDescent="0.3">
      <c r="A151" s="60" t="s">
        <v>79</v>
      </c>
      <c r="B151" s="94">
        <v>250.67039999999997</v>
      </c>
      <c r="C151" s="96">
        <v>5800.3372509400415</v>
      </c>
      <c r="E151" s="94">
        <v>239.82551000000004</v>
      </c>
      <c r="F151" s="96">
        <v>5782.4686545862569</v>
      </c>
      <c r="H151" s="94">
        <v>0.33961800000000003</v>
      </c>
      <c r="I151" s="96">
        <v>8.8468753216712859</v>
      </c>
      <c r="K151" s="94">
        <v>0.29244799999999999</v>
      </c>
      <c r="L151" s="96">
        <v>7.9380820092667435</v>
      </c>
    </row>
    <row r="152" spans="1:12" x14ac:dyDescent="0.3">
      <c r="A152" s="64" t="s">
        <v>80</v>
      </c>
    </row>
    <row r="153" spans="1:12" x14ac:dyDescent="0.3">
      <c r="A153" s="60" t="s">
        <v>81</v>
      </c>
      <c r="B153" s="95" t="s">
        <v>42</v>
      </c>
      <c r="C153" s="97" t="s">
        <v>42</v>
      </c>
      <c r="D153" s="97"/>
      <c r="E153" s="95" t="s">
        <v>42</v>
      </c>
      <c r="F153" s="97" t="s">
        <v>42</v>
      </c>
      <c r="G153" s="97"/>
      <c r="H153" s="95" t="s">
        <v>42</v>
      </c>
      <c r="I153" s="97" t="s">
        <v>42</v>
      </c>
      <c r="J153" s="97"/>
      <c r="K153" s="95" t="s">
        <v>42</v>
      </c>
      <c r="L153" s="97" t="s">
        <v>42</v>
      </c>
    </row>
    <row r="154" spans="1:12" x14ac:dyDescent="0.3">
      <c r="A154" s="60" t="s">
        <v>82</v>
      </c>
      <c r="B154" s="95" t="s">
        <v>42</v>
      </c>
      <c r="C154" s="97" t="s">
        <v>42</v>
      </c>
      <c r="D154" s="97"/>
      <c r="E154" s="95" t="s">
        <v>42</v>
      </c>
      <c r="F154" s="97" t="s">
        <v>42</v>
      </c>
      <c r="G154" s="97"/>
      <c r="H154" s="95" t="s">
        <v>42</v>
      </c>
      <c r="I154" s="97" t="s">
        <v>42</v>
      </c>
      <c r="J154" s="97"/>
      <c r="K154" s="95" t="s">
        <v>42</v>
      </c>
      <c r="L154" s="97" t="s">
        <v>42</v>
      </c>
    </row>
    <row r="155" spans="1:12" x14ac:dyDescent="0.3">
      <c r="A155" s="60" t="s">
        <v>83</v>
      </c>
      <c r="B155" s="95" t="s">
        <v>42</v>
      </c>
      <c r="C155" s="97" t="s">
        <v>42</v>
      </c>
      <c r="D155" s="97"/>
      <c r="E155" s="95" t="s">
        <v>42</v>
      </c>
      <c r="F155" s="97" t="s">
        <v>42</v>
      </c>
      <c r="G155" s="97"/>
      <c r="H155" s="95" t="s">
        <v>42</v>
      </c>
      <c r="I155" s="97" t="s">
        <v>42</v>
      </c>
      <c r="J155" s="97"/>
      <c r="K155" s="95" t="s">
        <v>42</v>
      </c>
      <c r="L155" s="97" t="s">
        <v>42</v>
      </c>
    </row>
    <row r="156" spans="1:12" x14ac:dyDescent="0.3">
      <c r="A156" s="60" t="s">
        <v>84</v>
      </c>
      <c r="B156" s="95" t="s">
        <v>42</v>
      </c>
      <c r="C156" s="97" t="s">
        <v>42</v>
      </c>
      <c r="D156" s="97"/>
      <c r="E156" s="95" t="s">
        <v>42</v>
      </c>
      <c r="F156" s="97" t="s">
        <v>42</v>
      </c>
      <c r="G156" s="97"/>
      <c r="H156" s="95" t="s">
        <v>42</v>
      </c>
      <c r="I156" s="97" t="s">
        <v>42</v>
      </c>
      <c r="J156" s="97"/>
      <c r="K156" s="95" t="s">
        <v>42</v>
      </c>
      <c r="L156" s="97" t="s">
        <v>42</v>
      </c>
    </row>
    <row r="157" spans="1:12" x14ac:dyDescent="0.3">
      <c r="A157" s="60" t="s">
        <v>85</v>
      </c>
      <c r="B157" s="95" t="s">
        <v>42</v>
      </c>
      <c r="C157" s="97" t="s">
        <v>42</v>
      </c>
      <c r="D157" s="97"/>
      <c r="E157" s="95" t="s">
        <v>42</v>
      </c>
      <c r="F157" s="97" t="s">
        <v>42</v>
      </c>
      <c r="G157" s="97"/>
      <c r="H157" s="95" t="s">
        <v>42</v>
      </c>
      <c r="I157" s="97" t="s">
        <v>42</v>
      </c>
      <c r="J157" s="97"/>
      <c r="K157" s="95" t="s">
        <v>42</v>
      </c>
      <c r="L157" s="97" t="s">
        <v>42</v>
      </c>
    </row>
    <row r="158" spans="1:12" x14ac:dyDescent="0.3">
      <c r="A158" s="60" t="s">
        <v>86</v>
      </c>
      <c r="B158" s="95" t="s">
        <v>42</v>
      </c>
      <c r="C158" s="97" t="s">
        <v>42</v>
      </c>
      <c r="D158" s="97"/>
      <c r="E158" s="95" t="s">
        <v>42</v>
      </c>
      <c r="F158" s="97" t="s">
        <v>42</v>
      </c>
      <c r="G158" s="97"/>
      <c r="H158" s="95" t="s">
        <v>42</v>
      </c>
      <c r="I158" s="97" t="s">
        <v>42</v>
      </c>
      <c r="J158" s="97"/>
      <c r="K158" s="95" t="s">
        <v>42</v>
      </c>
      <c r="L158" s="97" t="s">
        <v>42</v>
      </c>
    </row>
    <row r="159" spans="1:12" x14ac:dyDescent="0.3">
      <c r="A159" s="60" t="s">
        <v>87</v>
      </c>
      <c r="B159" s="95" t="s">
        <v>42</v>
      </c>
      <c r="C159" s="97" t="s">
        <v>42</v>
      </c>
      <c r="D159" s="97"/>
      <c r="E159" s="95" t="s">
        <v>42</v>
      </c>
      <c r="F159" s="97" t="s">
        <v>42</v>
      </c>
      <c r="G159" s="97"/>
      <c r="H159" s="95" t="s">
        <v>42</v>
      </c>
      <c r="I159" s="97" t="s">
        <v>42</v>
      </c>
      <c r="J159" s="97"/>
      <c r="K159" s="95" t="s">
        <v>42</v>
      </c>
      <c r="L159" s="97" t="s">
        <v>42</v>
      </c>
    </row>
    <row r="160" spans="1:12" x14ac:dyDescent="0.3">
      <c r="A160" s="64" t="s">
        <v>88</v>
      </c>
    </row>
    <row r="161" spans="1:12" x14ac:dyDescent="0.3">
      <c r="A161" s="60" t="s">
        <v>89</v>
      </c>
      <c r="B161" s="94">
        <v>15.2</v>
      </c>
      <c r="C161" s="96">
        <v>8426.8799999999992</v>
      </c>
      <c r="E161" s="94">
        <v>17.7</v>
      </c>
      <c r="F161" s="96">
        <v>8880.09</v>
      </c>
      <c r="H161" s="94">
        <v>10.7</v>
      </c>
      <c r="I161" s="96">
        <v>6401.99</v>
      </c>
      <c r="K161" s="94">
        <v>10.9</v>
      </c>
      <c r="L161" s="96">
        <v>6082.46</v>
      </c>
    </row>
    <row r="162" spans="1:12" x14ac:dyDescent="0.3">
      <c r="A162" s="60" t="s">
        <v>90</v>
      </c>
      <c r="B162" s="95" t="s">
        <v>42</v>
      </c>
      <c r="C162" s="97" t="s">
        <v>42</v>
      </c>
      <c r="D162" s="97"/>
      <c r="E162" s="95" t="s">
        <v>42</v>
      </c>
      <c r="F162" s="97" t="s">
        <v>42</v>
      </c>
      <c r="G162" s="97"/>
      <c r="H162" s="95" t="s">
        <v>42</v>
      </c>
      <c r="I162" s="97" t="s">
        <v>42</v>
      </c>
      <c r="J162" s="97"/>
      <c r="K162" s="95" t="s">
        <v>42</v>
      </c>
      <c r="L162" s="97" t="s">
        <v>42</v>
      </c>
    </row>
    <row r="163" spans="1:12" x14ac:dyDescent="0.3">
      <c r="A163" s="60" t="s">
        <v>91</v>
      </c>
      <c r="B163" s="94">
        <v>6.4</v>
      </c>
      <c r="C163" s="96">
        <v>12814.87</v>
      </c>
      <c r="E163" s="94">
        <v>6.5</v>
      </c>
      <c r="F163" s="96">
        <v>12316.3</v>
      </c>
      <c r="H163" s="94">
        <v>0.1</v>
      </c>
      <c r="I163" s="96">
        <v>170.99</v>
      </c>
      <c r="K163" s="94">
        <v>0.1</v>
      </c>
      <c r="L163" s="96">
        <v>161.41</v>
      </c>
    </row>
    <row r="164" spans="1:12" x14ac:dyDescent="0.3">
      <c r="A164" s="60" t="s">
        <v>92</v>
      </c>
      <c r="B164" s="94">
        <v>2.2999999999999998</v>
      </c>
      <c r="C164" s="96">
        <v>1521.5822060741082</v>
      </c>
      <c r="E164" s="94">
        <v>2.4</v>
      </c>
      <c r="F164" s="96">
        <v>1786.2051984348227</v>
      </c>
      <c r="H164" s="95" t="s">
        <v>42</v>
      </c>
      <c r="I164" s="97" t="s">
        <v>42</v>
      </c>
      <c r="J164" s="97"/>
      <c r="K164" s="95" t="s">
        <v>42</v>
      </c>
      <c r="L164" s="97" t="s">
        <v>42</v>
      </c>
    </row>
    <row r="165" spans="1:12" x14ac:dyDescent="0.3">
      <c r="A165" s="60" t="s">
        <v>93</v>
      </c>
      <c r="B165" s="94">
        <v>467.4</v>
      </c>
      <c r="C165" s="96">
        <v>65091.399999999987</v>
      </c>
      <c r="E165" s="94">
        <v>622.1</v>
      </c>
      <c r="F165" s="96">
        <v>94067.93</v>
      </c>
      <c r="H165" s="94">
        <v>5.2</v>
      </c>
      <c r="I165" s="96">
        <v>2107.25</v>
      </c>
      <c r="K165" s="94">
        <v>3.5</v>
      </c>
      <c r="L165" s="96">
        <v>1916.37</v>
      </c>
    </row>
    <row r="166" spans="1:12" x14ac:dyDescent="0.3">
      <c r="A166" s="60" t="s">
        <v>94</v>
      </c>
      <c r="B166" s="95" t="s">
        <v>42</v>
      </c>
      <c r="C166" s="97" t="s">
        <v>42</v>
      </c>
      <c r="D166" s="97"/>
      <c r="E166" s="95" t="s">
        <v>42</v>
      </c>
      <c r="F166" s="97" t="s">
        <v>42</v>
      </c>
      <c r="G166" s="97"/>
      <c r="H166" s="95" t="s">
        <v>42</v>
      </c>
      <c r="I166" s="97" t="s">
        <v>42</v>
      </c>
      <c r="J166" s="97"/>
      <c r="K166" s="95" t="s">
        <v>42</v>
      </c>
      <c r="L166" s="97" t="s">
        <v>42</v>
      </c>
    </row>
    <row r="167" spans="1:12" x14ac:dyDescent="0.3">
      <c r="A167" s="60" t="s">
        <v>95</v>
      </c>
      <c r="B167" s="94">
        <v>0.1</v>
      </c>
      <c r="C167" s="96">
        <v>205.17695306030629</v>
      </c>
      <c r="E167" s="94">
        <v>0.1</v>
      </c>
      <c r="F167" s="96">
        <v>184.65925775427567</v>
      </c>
      <c r="H167" s="94">
        <v>0.2</v>
      </c>
      <c r="I167" s="96">
        <v>406.42839044543985</v>
      </c>
      <c r="K167" s="94">
        <v>0.6</v>
      </c>
      <c r="L167" s="96">
        <v>1097.3566542026877</v>
      </c>
    </row>
    <row r="168" spans="1:12" x14ac:dyDescent="0.3">
      <c r="A168" s="60" t="s">
        <v>96</v>
      </c>
      <c r="B168" s="95" t="s">
        <v>42</v>
      </c>
      <c r="C168" s="97" t="s">
        <v>42</v>
      </c>
      <c r="D168" s="97"/>
      <c r="E168" s="95" t="s">
        <v>42</v>
      </c>
      <c r="F168" s="97" t="s">
        <v>42</v>
      </c>
      <c r="G168" s="97"/>
      <c r="H168" s="95" t="s">
        <v>42</v>
      </c>
      <c r="I168" s="97" t="s">
        <v>42</v>
      </c>
      <c r="J168" s="97"/>
      <c r="K168" s="95" t="s">
        <v>42</v>
      </c>
      <c r="L168" s="97" t="s">
        <v>42</v>
      </c>
    </row>
    <row r="169" spans="1:12" x14ac:dyDescent="0.3">
      <c r="A169" s="60" t="s">
        <v>97</v>
      </c>
      <c r="B169" s="94">
        <v>4</v>
      </c>
      <c r="C169" s="96">
        <v>2689.2362605981912</v>
      </c>
      <c r="E169" s="94">
        <v>3.9</v>
      </c>
      <c r="F169" s="96">
        <v>2186.7524653054193</v>
      </c>
      <c r="H169" s="94">
        <v>3.9</v>
      </c>
      <c r="I169" s="96">
        <v>2562.9187022385045</v>
      </c>
      <c r="K169" s="94">
        <v>5</v>
      </c>
      <c r="L169" s="96">
        <v>2740.3515354704014</v>
      </c>
    </row>
    <row r="170" spans="1:12" x14ac:dyDescent="0.3">
      <c r="A170" s="60" t="s">
        <v>98</v>
      </c>
      <c r="B170" s="94">
        <v>1.3</v>
      </c>
      <c r="C170" s="96">
        <v>834.84932512908165</v>
      </c>
      <c r="E170" s="94">
        <v>0.71449999999999991</v>
      </c>
      <c r="F170" s="96">
        <v>490.04756316573105</v>
      </c>
      <c r="H170" s="94">
        <v>0.3</v>
      </c>
      <c r="I170" s="96">
        <v>191.45036267944306</v>
      </c>
      <c r="K170" s="94">
        <v>0.32999999999999996</v>
      </c>
      <c r="L170" s="96">
        <v>224.91588607580968</v>
      </c>
    </row>
    <row r="171" spans="1:12" x14ac:dyDescent="0.3">
      <c r="A171" s="60" t="s">
        <v>99</v>
      </c>
      <c r="B171" s="94">
        <v>12.2</v>
      </c>
      <c r="C171" s="96">
        <v>7230.7584403945384</v>
      </c>
      <c r="E171" s="94">
        <v>11.1</v>
      </c>
      <c r="F171" s="96">
        <v>6710.3809067333577</v>
      </c>
      <c r="H171" s="94">
        <v>0.1</v>
      </c>
      <c r="I171" s="96">
        <v>59.928039340290482</v>
      </c>
      <c r="K171" s="94">
        <v>0.1</v>
      </c>
      <c r="L171" s="96">
        <v>61.126600127096289</v>
      </c>
    </row>
    <row r="172" spans="1:12" x14ac:dyDescent="0.3">
      <c r="A172" s="60" t="s">
        <v>100</v>
      </c>
      <c r="B172" s="95" t="s">
        <v>42</v>
      </c>
      <c r="C172" s="97" t="s">
        <v>42</v>
      </c>
      <c r="D172" s="97"/>
      <c r="E172" s="95" t="s">
        <v>42</v>
      </c>
      <c r="F172" s="97" t="s">
        <v>42</v>
      </c>
      <c r="G172" s="97"/>
      <c r="H172" s="95" t="s">
        <v>42</v>
      </c>
      <c r="I172" s="97" t="s">
        <v>42</v>
      </c>
      <c r="J172" s="97"/>
      <c r="K172" s="95" t="s">
        <v>42</v>
      </c>
      <c r="L172" s="97" t="s">
        <v>42</v>
      </c>
    </row>
    <row r="173" spans="1:12" x14ac:dyDescent="0.3">
      <c r="A173" s="60" t="s">
        <v>101</v>
      </c>
      <c r="B173" s="94">
        <v>99.3</v>
      </c>
      <c r="C173" s="96">
        <v>45340.2</v>
      </c>
      <c r="E173" s="94">
        <v>94.2</v>
      </c>
      <c r="F173" s="96">
        <v>68267.88</v>
      </c>
      <c r="H173" s="95" t="s">
        <v>42</v>
      </c>
      <c r="I173" s="97" t="s">
        <v>42</v>
      </c>
      <c r="J173" s="97"/>
      <c r="K173" s="95" t="s">
        <v>42</v>
      </c>
      <c r="L173" s="97" t="s">
        <v>42</v>
      </c>
    </row>
    <row r="174" spans="1:12" x14ac:dyDescent="0.3">
      <c r="A174" s="60" t="s">
        <v>102</v>
      </c>
      <c r="B174" s="94">
        <v>80.099999999999994</v>
      </c>
      <c r="C174" s="96">
        <v>14587.632978362337</v>
      </c>
      <c r="E174" s="94">
        <v>94</v>
      </c>
      <c r="F174" s="96">
        <v>19276.072721120887</v>
      </c>
      <c r="H174" s="95" t="s">
        <v>42</v>
      </c>
      <c r="I174" s="97" t="s">
        <v>42</v>
      </c>
      <c r="J174" s="97"/>
      <c r="K174" s="95" t="s">
        <v>42</v>
      </c>
      <c r="L174" s="97" t="s">
        <v>42</v>
      </c>
    </row>
    <row r="175" spans="1:12" x14ac:dyDescent="0.3">
      <c r="A175" s="60" t="s">
        <v>103</v>
      </c>
      <c r="B175" s="94">
        <v>0.2</v>
      </c>
      <c r="C175" s="96">
        <v>464.21100178040501</v>
      </c>
      <c r="E175" s="94">
        <v>0.2</v>
      </c>
      <c r="F175" s="96">
        <v>418.25411260414489</v>
      </c>
      <c r="H175" s="94">
        <v>0.6</v>
      </c>
      <c r="I175" s="96">
        <v>1378.8592667060159</v>
      </c>
      <c r="K175" s="94">
        <v>0.6</v>
      </c>
      <c r="L175" s="96">
        <v>1242.3521993021202</v>
      </c>
    </row>
    <row r="176" spans="1:12" x14ac:dyDescent="0.3">
      <c r="A176" s="60" t="s">
        <v>104</v>
      </c>
      <c r="B176" s="95" t="s">
        <v>42</v>
      </c>
      <c r="C176" s="97" t="s">
        <v>42</v>
      </c>
      <c r="D176" s="97"/>
      <c r="E176" s="94">
        <v>0.1</v>
      </c>
      <c r="F176" s="96">
        <v>155.84684483675332</v>
      </c>
      <c r="H176" s="94">
        <v>0.9</v>
      </c>
      <c r="I176" s="96">
        <v>1137.6363466437149</v>
      </c>
      <c r="K176" s="94">
        <v>0.9</v>
      </c>
      <c r="L176" s="96">
        <v>1402.7056154117001</v>
      </c>
    </row>
    <row r="177" spans="1:12" x14ac:dyDescent="0.3">
      <c r="A177" s="60" t="s">
        <v>105</v>
      </c>
      <c r="B177" s="95" t="s">
        <v>42</v>
      </c>
      <c r="C177" s="97" t="s">
        <v>42</v>
      </c>
      <c r="D177" s="97"/>
      <c r="E177" s="95" t="s">
        <v>42</v>
      </c>
      <c r="F177" s="97" t="s">
        <v>42</v>
      </c>
      <c r="G177" s="97"/>
      <c r="H177" s="95" t="s">
        <v>42</v>
      </c>
      <c r="I177" s="97" t="s">
        <v>42</v>
      </c>
      <c r="J177" s="97"/>
      <c r="K177" s="95" t="s">
        <v>42</v>
      </c>
      <c r="L177" s="97" t="s">
        <v>42</v>
      </c>
    </row>
    <row r="178" spans="1:12" x14ac:dyDescent="0.3">
      <c r="A178" s="60" t="s">
        <v>106</v>
      </c>
      <c r="B178" s="95" t="s">
        <v>42</v>
      </c>
      <c r="C178" s="97" t="s">
        <v>42</v>
      </c>
      <c r="D178" s="97"/>
      <c r="E178" s="95" t="s">
        <v>42</v>
      </c>
      <c r="F178" s="97" t="s">
        <v>42</v>
      </c>
      <c r="G178" s="97"/>
      <c r="H178" s="95" t="s">
        <v>42</v>
      </c>
      <c r="I178" s="97" t="s">
        <v>42</v>
      </c>
      <c r="J178" s="97"/>
      <c r="K178" s="95" t="s">
        <v>42</v>
      </c>
      <c r="L178" s="97" t="s">
        <v>42</v>
      </c>
    </row>
    <row r="179" spans="1:12" x14ac:dyDescent="0.3">
      <c r="A179" s="60" t="s">
        <v>107</v>
      </c>
      <c r="B179" s="95" t="s">
        <v>42</v>
      </c>
      <c r="C179" s="97" t="s">
        <v>42</v>
      </c>
      <c r="D179" s="97"/>
      <c r="E179" s="95" t="s">
        <v>42</v>
      </c>
      <c r="F179" s="97" t="s">
        <v>42</v>
      </c>
      <c r="G179" s="97"/>
      <c r="H179" s="94">
        <v>0.1</v>
      </c>
      <c r="I179" s="96">
        <v>49.531934515095685</v>
      </c>
      <c r="K179" s="94">
        <v>0.1</v>
      </c>
      <c r="L179" s="96">
        <v>54.980447311756208</v>
      </c>
    </row>
    <row r="180" spans="1:12" x14ac:dyDescent="0.3">
      <c r="A180" s="60" t="s">
        <v>108</v>
      </c>
      <c r="B180" s="94">
        <v>8.8000000000000007</v>
      </c>
      <c r="C180" s="96">
        <v>6260.6386233872072</v>
      </c>
      <c r="E180" s="94">
        <v>7.2</v>
      </c>
      <c r="F180" s="96">
        <v>5383.5800671472362</v>
      </c>
      <c r="H180" s="94">
        <v>0.1</v>
      </c>
      <c r="I180" s="96">
        <v>64.942623237516898</v>
      </c>
      <c r="K180" s="94">
        <v>0.1</v>
      </c>
      <c r="L180" s="96">
        <v>68.254697022630253</v>
      </c>
    </row>
    <row r="181" spans="1:12" x14ac:dyDescent="0.3">
      <c r="A181" s="60" t="s">
        <v>109</v>
      </c>
      <c r="B181" s="94">
        <v>1.1000000000000001</v>
      </c>
      <c r="C181" s="96">
        <v>1600.54</v>
      </c>
      <c r="E181" s="94">
        <v>1.2</v>
      </c>
      <c r="F181" s="96">
        <v>1624.42</v>
      </c>
      <c r="H181" s="95" t="s">
        <v>42</v>
      </c>
      <c r="I181" s="97" t="s">
        <v>42</v>
      </c>
      <c r="J181" s="97"/>
      <c r="K181" s="95" t="s">
        <v>42</v>
      </c>
      <c r="L181" s="97" t="s">
        <v>42</v>
      </c>
    </row>
    <row r="182" spans="1:12" x14ac:dyDescent="0.3">
      <c r="A182" s="60" t="s">
        <v>110</v>
      </c>
      <c r="B182" s="94">
        <v>1.4</v>
      </c>
      <c r="C182" s="96">
        <v>5862.1</v>
      </c>
      <c r="E182" s="94">
        <v>1.5</v>
      </c>
      <c r="F182" s="96">
        <v>7164.2</v>
      </c>
      <c r="H182" s="94">
        <v>0.1</v>
      </c>
      <c r="I182" s="97" t="s">
        <v>42</v>
      </c>
      <c r="J182" s="97"/>
      <c r="K182" s="94">
        <v>0.1</v>
      </c>
      <c r="L182" s="97" t="s">
        <v>42</v>
      </c>
    </row>
    <row r="183" spans="1:12" x14ac:dyDescent="0.3">
      <c r="A183" s="60" t="s">
        <v>111</v>
      </c>
      <c r="B183" s="94">
        <v>1.5</v>
      </c>
      <c r="C183" s="96">
        <v>1111.8599999999999</v>
      </c>
      <c r="E183" s="94">
        <v>1.5</v>
      </c>
      <c r="F183" s="96">
        <v>1079.25</v>
      </c>
      <c r="H183" s="94">
        <v>0.3</v>
      </c>
      <c r="I183" s="96">
        <v>140.07</v>
      </c>
      <c r="K183" s="94">
        <v>0.3</v>
      </c>
      <c r="L183" s="96">
        <v>157.32</v>
      </c>
    </row>
    <row r="184" spans="1:12" x14ac:dyDescent="0.3">
      <c r="A184" s="60" t="s">
        <v>112</v>
      </c>
      <c r="B184" s="94">
        <v>1.5</v>
      </c>
      <c r="C184" s="96">
        <v>1590.51</v>
      </c>
      <c r="E184" s="94">
        <v>1.5</v>
      </c>
      <c r="F184" s="96">
        <v>1628.9099999999999</v>
      </c>
      <c r="H184" s="94">
        <v>0.1</v>
      </c>
      <c r="I184" s="96">
        <v>140.06</v>
      </c>
      <c r="K184" s="94">
        <v>0.1</v>
      </c>
      <c r="L184" s="96">
        <v>119.42</v>
      </c>
    </row>
    <row r="185" spans="1:12" x14ac:dyDescent="0.3">
      <c r="A185" s="60" t="s">
        <v>113</v>
      </c>
      <c r="B185" s="94">
        <v>28.3</v>
      </c>
      <c r="C185" s="96">
        <v>19060.5</v>
      </c>
      <c r="E185" s="94">
        <v>39</v>
      </c>
      <c r="F185" s="96">
        <v>27039.24</v>
      </c>
      <c r="H185" s="94">
        <v>2.6</v>
      </c>
      <c r="I185" s="96">
        <v>2805.41</v>
      </c>
      <c r="K185" s="94">
        <v>2.8</v>
      </c>
      <c r="L185" s="96">
        <v>3152.2799999999997</v>
      </c>
    </row>
    <row r="186" spans="1:12" x14ac:dyDescent="0.3">
      <c r="A186" s="60" t="s">
        <v>114</v>
      </c>
      <c r="B186" s="95" t="s">
        <v>42</v>
      </c>
      <c r="C186" s="97" t="s">
        <v>42</v>
      </c>
      <c r="D186" s="97"/>
      <c r="E186" s="95" t="s">
        <v>42</v>
      </c>
      <c r="F186" s="97" t="s">
        <v>42</v>
      </c>
      <c r="G186" s="97"/>
      <c r="H186" s="95" t="s">
        <v>42</v>
      </c>
      <c r="I186" s="97" t="s">
        <v>42</v>
      </c>
      <c r="J186" s="97"/>
      <c r="K186" s="95" t="s">
        <v>42</v>
      </c>
      <c r="L186" s="97" t="s">
        <v>42</v>
      </c>
    </row>
    <row r="187" spans="1:12" x14ac:dyDescent="0.3">
      <c r="A187" s="60" t="s">
        <v>115</v>
      </c>
      <c r="B187" s="94">
        <v>8.5</v>
      </c>
      <c r="C187" s="96">
        <v>5345.8466822373739</v>
      </c>
      <c r="E187" s="94">
        <v>5.8</v>
      </c>
      <c r="F187" s="96">
        <v>3724.3570450439152</v>
      </c>
      <c r="H187" s="94">
        <v>0.3</v>
      </c>
      <c r="I187" s="96">
        <v>176.0343608535627</v>
      </c>
      <c r="K187" s="94">
        <v>0.4</v>
      </c>
      <c r="L187" s="96">
        <v>239.64144324198335</v>
      </c>
    </row>
    <row r="188" spans="1:12" x14ac:dyDescent="0.3">
      <c r="A188" s="60" t="s">
        <v>116</v>
      </c>
      <c r="B188" s="94">
        <v>32.5</v>
      </c>
      <c r="C188" s="96">
        <v>56539.663934426229</v>
      </c>
      <c r="E188" s="94">
        <v>33</v>
      </c>
      <c r="F188" s="96">
        <v>55632.12</v>
      </c>
      <c r="H188" s="94">
        <v>3.9</v>
      </c>
      <c r="I188" s="96">
        <v>5395.7188235294116</v>
      </c>
      <c r="K188" s="94">
        <v>4.0999999999999996</v>
      </c>
      <c r="L188" s="96">
        <v>4189.62</v>
      </c>
    </row>
    <row r="189" spans="1:12" x14ac:dyDescent="0.3">
      <c r="A189" s="60" t="s">
        <v>117</v>
      </c>
      <c r="B189" s="94">
        <v>8.9</v>
      </c>
      <c r="C189" s="96">
        <v>4885.149386465735</v>
      </c>
      <c r="E189" s="94">
        <v>10.199999999999999</v>
      </c>
      <c r="F189" s="96">
        <v>5497.9337432129641</v>
      </c>
      <c r="H189" s="94">
        <v>0.1</v>
      </c>
      <c r="I189" s="96">
        <v>48.972832474639887</v>
      </c>
      <c r="K189" s="94">
        <v>0.3</v>
      </c>
      <c r="L189" s="96">
        <v>144.27396447028912</v>
      </c>
    </row>
    <row r="190" spans="1:12" x14ac:dyDescent="0.3">
      <c r="A190" s="60" t="s">
        <v>118</v>
      </c>
      <c r="B190" s="95" t="s">
        <v>42</v>
      </c>
      <c r="C190" s="97" t="s">
        <v>42</v>
      </c>
      <c r="D190" s="97"/>
      <c r="E190" s="95" t="s">
        <v>42</v>
      </c>
      <c r="F190" s="97" t="s">
        <v>42</v>
      </c>
      <c r="G190" s="97"/>
      <c r="H190" s="95" t="s">
        <v>42</v>
      </c>
      <c r="I190" s="97" t="s">
        <v>42</v>
      </c>
      <c r="J190" s="97"/>
      <c r="K190" s="95" t="s">
        <v>42</v>
      </c>
      <c r="L190" s="97" t="s">
        <v>42</v>
      </c>
    </row>
    <row r="191" spans="1:12" x14ac:dyDescent="0.3">
      <c r="A191" s="60" t="s">
        <v>119</v>
      </c>
      <c r="B191" s="95" t="s">
        <v>42</v>
      </c>
      <c r="C191" s="97" t="s">
        <v>42</v>
      </c>
      <c r="D191" s="97"/>
      <c r="E191" s="95" t="s">
        <v>42</v>
      </c>
      <c r="F191" s="97" t="s">
        <v>42</v>
      </c>
      <c r="G191" s="97"/>
      <c r="H191" s="95" t="s">
        <v>42</v>
      </c>
      <c r="I191" s="97" t="s">
        <v>42</v>
      </c>
      <c r="J191" s="97"/>
      <c r="K191" s="95" t="s">
        <v>42</v>
      </c>
      <c r="L191" s="97" t="s">
        <v>42</v>
      </c>
    </row>
    <row r="192" spans="1:12" x14ac:dyDescent="0.3">
      <c r="A192" s="64" t="s">
        <v>120</v>
      </c>
    </row>
    <row r="193" spans="1:12" x14ac:dyDescent="0.3">
      <c r="A193" s="60" t="s">
        <v>121</v>
      </c>
      <c r="B193" s="94">
        <v>115.4</v>
      </c>
      <c r="C193" s="96">
        <v>4391.3394157438925</v>
      </c>
      <c r="E193" s="94">
        <v>119.5</v>
      </c>
      <c r="F193" s="96">
        <v>4265.4213730515485</v>
      </c>
      <c r="H193" s="95" t="s">
        <v>42</v>
      </c>
      <c r="I193" s="97" t="s">
        <v>42</v>
      </c>
      <c r="J193" s="97"/>
      <c r="K193" s="95" t="s">
        <v>42</v>
      </c>
      <c r="L193" s="97" t="s">
        <v>42</v>
      </c>
    </row>
    <row r="194" spans="1:12" x14ac:dyDescent="0.3">
      <c r="A194" s="60" t="s">
        <v>122</v>
      </c>
      <c r="B194" s="95" t="s">
        <v>42</v>
      </c>
      <c r="C194" s="97" t="s">
        <v>42</v>
      </c>
      <c r="D194" s="97"/>
      <c r="E194" s="95" t="s">
        <v>42</v>
      </c>
      <c r="F194" s="97" t="s">
        <v>42</v>
      </c>
      <c r="G194" s="97"/>
      <c r="H194" s="95" t="s">
        <v>42</v>
      </c>
      <c r="I194" s="97" t="s">
        <v>42</v>
      </c>
      <c r="J194" s="97"/>
      <c r="K194" s="95" t="s">
        <v>42</v>
      </c>
      <c r="L194" s="97" t="s">
        <v>42</v>
      </c>
    </row>
    <row r="195" spans="1:12" x14ac:dyDescent="0.3">
      <c r="A195" s="60" t="s">
        <v>123</v>
      </c>
      <c r="B195" s="95" t="s">
        <v>42</v>
      </c>
      <c r="C195" s="97" t="s">
        <v>42</v>
      </c>
      <c r="D195" s="97"/>
      <c r="E195" s="95" t="s">
        <v>42</v>
      </c>
      <c r="F195" s="97" t="s">
        <v>42</v>
      </c>
      <c r="G195" s="97"/>
      <c r="H195" s="95" t="s">
        <v>42</v>
      </c>
      <c r="I195" s="97" t="s">
        <v>42</v>
      </c>
      <c r="J195" s="97"/>
      <c r="K195" s="95" t="s">
        <v>42</v>
      </c>
      <c r="L195" s="97" t="s">
        <v>42</v>
      </c>
    </row>
    <row r="196" spans="1:12" x14ac:dyDescent="0.3">
      <c r="A196" s="60" t="s">
        <v>124</v>
      </c>
      <c r="B196" s="95" t="s">
        <v>42</v>
      </c>
      <c r="C196" s="97" t="s">
        <v>42</v>
      </c>
      <c r="D196" s="97"/>
      <c r="E196" s="95" t="s">
        <v>42</v>
      </c>
      <c r="F196" s="97" t="s">
        <v>42</v>
      </c>
      <c r="G196" s="97"/>
      <c r="H196" s="95" t="s">
        <v>42</v>
      </c>
      <c r="I196" s="97" t="s">
        <v>42</v>
      </c>
      <c r="J196" s="97"/>
      <c r="K196" s="95" t="s">
        <v>42</v>
      </c>
      <c r="L196" s="97" t="s">
        <v>42</v>
      </c>
    </row>
    <row r="197" spans="1:12" x14ac:dyDescent="0.3">
      <c r="A197" s="60" t="s">
        <v>125</v>
      </c>
      <c r="B197" s="95" t="s">
        <v>42</v>
      </c>
      <c r="C197" s="97" t="s">
        <v>42</v>
      </c>
      <c r="D197" s="97"/>
      <c r="E197" s="95" t="s">
        <v>42</v>
      </c>
      <c r="F197" s="97" t="s">
        <v>42</v>
      </c>
      <c r="G197" s="97"/>
      <c r="H197" s="95" t="s">
        <v>42</v>
      </c>
      <c r="I197" s="97" t="s">
        <v>42</v>
      </c>
      <c r="J197" s="97"/>
      <c r="K197" s="95" t="s">
        <v>42</v>
      </c>
      <c r="L197" s="97" t="s">
        <v>42</v>
      </c>
    </row>
    <row r="198" spans="1:12" x14ac:dyDescent="0.3">
      <c r="A198" s="60" t="s">
        <v>126</v>
      </c>
      <c r="B198" s="95" t="s">
        <v>42</v>
      </c>
      <c r="C198" s="97" t="s">
        <v>42</v>
      </c>
      <c r="D198" s="97"/>
      <c r="E198" s="95" t="s">
        <v>42</v>
      </c>
      <c r="F198" s="97" t="s">
        <v>42</v>
      </c>
      <c r="G198" s="97"/>
      <c r="H198" s="95" t="s">
        <v>42</v>
      </c>
      <c r="I198" s="97" t="s">
        <v>42</v>
      </c>
      <c r="J198" s="97"/>
      <c r="K198" s="95" t="s">
        <v>42</v>
      </c>
      <c r="L198" s="97" t="s">
        <v>42</v>
      </c>
    </row>
    <row r="199" spans="1:12" x14ac:dyDescent="0.3">
      <c r="A199" s="60" t="s">
        <v>127</v>
      </c>
      <c r="B199" s="95" t="s">
        <v>42</v>
      </c>
      <c r="C199" s="97" t="s">
        <v>42</v>
      </c>
      <c r="D199" s="97"/>
      <c r="E199" s="95" t="s">
        <v>42</v>
      </c>
      <c r="F199" s="97" t="s">
        <v>42</v>
      </c>
      <c r="G199" s="97"/>
      <c r="H199" s="95" t="s">
        <v>42</v>
      </c>
      <c r="I199" s="97" t="s">
        <v>42</v>
      </c>
      <c r="J199" s="97"/>
      <c r="K199" s="95" t="s">
        <v>42</v>
      </c>
      <c r="L199" s="97" t="s">
        <v>42</v>
      </c>
    </row>
    <row r="200" spans="1:12" x14ac:dyDescent="0.3">
      <c r="A200" s="60" t="s">
        <v>128</v>
      </c>
      <c r="B200" s="95" t="s">
        <v>42</v>
      </c>
      <c r="C200" s="97" t="s">
        <v>42</v>
      </c>
      <c r="D200" s="97"/>
      <c r="E200" s="95" t="s">
        <v>42</v>
      </c>
      <c r="F200" s="97" t="s">
        <v>42</v>
      </c>
      <c r="G200" s="97"/>
      <c r="H200" s="95" t="s">
        <v>42</v>
      </c>
      <c r="I200" s="97" t="s">
        <v>42</v>
      </c>
      <c r="J200" s="97"/>
      <c r="K200" s="95" t="s">
        <v>42</v>
      </c>
      <c r="L200" s="97" t="s">
        <v>42</v>
      </c>
    </row>
    <row r="201" spans="1:12" x14ac:dyDescent="0.3">
      <c r="A201" s="60" t="s">
        <v>129</v>
      </c>
      <c r="B201" s="95" t="s">
        <v>42</v>
      </c>
      <c r="C201" s="97" t="s">
        <v>42</v>
      </c>
      <c r="D201" s="97"/>
      <c r="E201" s="95" t="s">
        <v>42</v>
      </c>
      <c r="F201" s="97" t="s">
        <v>42</v>
      </c>
      <c r="G201" s="97"/>
      <c r="H201" s="95" t="s">
        <v>42</v>
      </c>
      <c r="I201" s="97" t="s">
        <v>42</v>
      </c>
      <c r="J201" s="97"/>
      <c r="K201" s="95" t="s">
        <v>42</v>
      </c>
      <c r="L201" s="97" t="s">
        <v>42</v>
      </c>
    </row>
    <row r="202" spans="1:12" x14ac:dyDescent="0.3">
      <c r="A202" s="60" t="s">
        <v>130</v>
      </c>
      <c r="B202" s="94">
        <v>7.4</v>
      </c>
      <c r="C202" s="96">
        <v>1634.2145730041175</v>
      </c>
      <c r="E202" s="94">
        <v>14.5</v>
      </c>
      <c r="F202" s="96">
        <v>3301.4446971790612</v>
      </c>
      <c r="H202" s="95" t="s">
        <v>42</v>
      </c>
      <c r="I202" s="97" t="s">
        <v>42</v>
      </c>
      <c r="J202" s="97"/>
      <c r="K202" s="95" t="s">
        <v>42</v>
      </c>
      <c r="L202" s="97" t="s">
        <v>42</v>
      </c>
    </row>
    <row r="203" spans="1:12" x14ac:dyDescent="0.3">
      <c r="A203" s="60" t="s">
        <v>131</v>
      </c>
      <c r="B203" s="95" t="s">
        <v>42</v>
      </c>
      <c r="C203" s="97" t="s">
        <v>42</v>
      </c>
      <c r="D203" s="97"/>
      <c r="E203" s="95" t="s">
        <v>42</v>
      </c>
      <c r="F203" s="97" t="s">
        <v>42</v>
      </c>
      <c r="G203" s="97"/>
      <c r="H203" s="95" t="s">
        <v>42</v>
      </c>
      <c r="I203" s="97" t="s">
        <v>42</v>
      </c>
      <c r="J203" s="97"/>
      <c r="K203" s="95" t="s">
        <v>42</v>
      </c>
      <c r="L203" s="97" t="s">
        <v>42</v>
      </c>
    </row>
    <row r="204" spans="1:12" x14ac:dyDescent="0.3">
      <c r="A204" s="60" t="s">
        <v>132</v>
      </c>
      <c r="B204" s="94">
        <v>123.2</v>
      </c>
      <c r="C204" s="96">
        <v>32585.55954704641</v>
      </c>
      <c r="E204" s="94">
        <v>162.4</v>
      </c>
      <c r="F204" s="96">
        <v>48795.394259904402</v>
      </c>
      <c r="H204" s="95" t="s">
        <v>42</v>
      </c>
      <c r="I204" s="97" t="s">
        <v>42</v>
      </c>
      <c r="J204" s="97"/>
      <c r="K204" s="95" t="s">
        <v>42</v>
      </c>
      <c r="L204" s="97" t="s">
        <v>42</v>
      </c>
    </row>
    <row r="205" spans="1:12" x14ac:dyDescent="0.3">
      <c r="A205" s="60" t="s">
        <v>133</v>
      </c>
      <c r="B205" s="95" t="s">
        <v>42</v>
      </c>
      <c r="C205" s="97" t="s">
        <v>42</v>
      </c>
      <c r="D205" s="97"/>
      <c r="E205" s="95" t="s">
        <v>42</v>
      </c>
      <c r="F205" s="97" t="s">
        <v>42</v>
      </c>
      <c r="G205" s="97"/>
      <c r="H205" s="95" t="s">
        <v>42</v>
      </c>
      <c r="I205" s="97" t="s">
        <v>42</v>
      </c>
      <c r="J205" s="97"/>
      <c r="K205" s="95" t="s">
        <v>42</v>
      </c>
      <c r="L205" s="97" t="s">
        <v>42</v>
      </c>
    </row>
    <row r="206" spans="1:12" x14ac:dyDescent="0.3">
      <c r="A206" s="64" t="s">
        <v>134</v>
      </c>
      <c r="B206" s="95" t="s">
        <v>42</v>
      </c>
      <c r="C206" s="96">
        <v>570108.46999999986</v>
      </c>
      <c r="E206" s="95" t="s">
        <v>42</v>
      </c>
      <c r="F206" s="96">
        <v>579450.97000000044</v>
      </c>
      <c r="H206" s="95" t="s">
        <v>42</v>
      </c>
      <c r="I206" s="96">
        <v>1411.98</v>
      </c>
      <c r="K206" s="95" t="s">
        <v>42</v>
      </c>
      <c r="L206" s="96">
        <v>1285.3499999999999</v>
      </c>
    </row>
    <row r="207" spans="1:12" x14ac:dyDescent="0.3">
      <c r="A207" s="64" t="s">
        <v>135</v>
      </c>
      <c r="B207" s="95" t="s">
        <v>42</v>
      </c>
      <c r="C207" s="96">
        <v>91972.77712983932</v>
      </c>
      <c r="E207" s="95" t="s">
        <v>42</v>
      </c>
      <c r="F207" s="96">
        <v>90701.562514550489</v>
      </c>
      <c r="H207" s="95" t="s">
        <v>42</v>
      </c>
      <c r="I207" s="96">
        <v>375122.54242620693</v>
      </c>
      <c r="K207" s="95" t="s">
        <v>42</v>
      </c>
      <c r="L207" s="96">
        <v>364962.93355575937</v>
      </c>
    </row>
    <row r="208" spans="1:12" x14ac:dyDescent="0.3">
      <c r="A208" s="64" t="s">
        <v>136</v>
      </c>
    </row>
    <row r="209" spans="1:12" x14ac:dyDescent="0.3">
      <c r="A209" s="60" t="s">
        <v>137</v>
      </c>
      <c r="B209" s="94">
        <v>87.805934803159843</v>
      </c>
      <c r="C209" s="96">
        <v>32275.733648115154</v>
      </c>
      <c r="E209" s="94">
        <v>86.05</v>
      </c>
      <c r="F209" s="96">
        <v>31155.832272006708</v>
      </c>
      <c r="H209" s="94">
        <v>2.4486067692698801</v>
      </c>
      <c r="I209" s="96">
        <v>590.17784032503084</v>
      </c>
      <c r="K209" s="94">
        <v>2.4</v>
      </c>
      <c r="L209" s="96">
        <v>569.78541105004967</v>
      </c>
    </row>
    <row r="210" spans="1:12" x14ac:dyDescent="0.3">
      <c r="A210" s="60" t="s">
        <v>138</v>
      </c>
      <c r="B210" s="95" t="s">
        <v>42</v>
      </c>
      <c r="C210" s="97" t="s">
        <v>42</v>
      </c>
      <c r="D210" s="97"/>
      <c r="E210" s="95" t="s">
        <v>42</v>
      </c>
      <c r="F210" s="97" t="s">
        <v>42</v>
      </c>
      <c r="G210" s="97"/>
      <c r="H210" s="95" t="s">
        <v>42</v>
      </c>
      <c r="I210" s="97" t="s">
        <v>42</v>
      </c>
      <c r="J210" s="97"/>
      <c r="K210" s="95" t="s">
        <v>42</v>
      </c>
      <c r="L210" s="97" t="s">
        <v>42</v>
      </c>
    </row>
    <row r="211" spans="1:12" x14ac:dyDescent="0.3">
      <c r="A211" s="60" t="s">
        <v>139</v>
      </c>
      <c r="B211" s="95" t="s">
        <v>42</v>
      </c>
      <c r="C211" s="97" t="s">
        <v>42</v>
      </c>
      <c r="D211" s="97"/>
      <c r="E211" s="95" t="s">
        <v>42</v>
      </c>
      <c r="F211" s="97" t="s">
        <v>42</v>
      </c>
      <c r="G211" s="97"/>
      <c r="H211" s="95" t="s">
        <v>42</v>
      </c>
      <c r="I211" s="97" t="s">
        <v>42</v>
      </c>
      <c r="J211" s="97"/>
      <c r="K211" s="95" t="s">
        <v>42</v>
      </c>
      <c r="L211" s="97" t="s">
        <v>42</v>
      </c>
    </row>
    <row r="212" spans="1:12" x14ac:dyDescent="0.3">
      <c r="A212" s="60" t="s">
        <v>140</v>
      </c>
      <c r="B212" s="95" t="s">
        <v>42</v>
      </c>
      <c r="C212" s="97" t="s">
        <v>42</v>
      </c>
      <c r="D212" s="97"/>
      <c r="E212" s="95" t="s">
        <v>42</v>
      </c>
      <c r="F212" s="97" t="s">
        <v>42</v>
      </c>
      <c r="G212" s="97"/>
      <c r="H212" s="94">
        <v>3.4</v>
      </c>
      <c r="I212" s="96">
        <v>4313.9000000000005</v>
      </c>
      <c r="K212" s="94">
        <v>3.5</v>
      </c>
      <c r="L212" s="96">
        <v>5580.8399999999992</v>
      </c>
    </row>
    <row r="213" spans="1:12" x14ac:dyDescent="0.3">
      <c r="A213" s="60" t="s">
        <v>141</v>
      </c>
      <c r="B213" s="95" t="s">
        <v>42</v>
      </c>
      <c r="C213" s="97" t="s">
        <v>42</v>
      </c>
      <c r="D213" s="97"/>
      <c r="E213" s="95" t="s">
        <v>42</v>
      </c>
      <c r="F213" s="97" t="s">
        <v>42</v>
      </c>
      <c r="G213" s="97"/>
      <c r="H213" s="94">
        <v>0.1</v>
      </c>
      <c r="I213" s="96">
        <v>35.994956522892004</v>
      </c>
      <c r="K213" s="94">
        <v>0.2</v>
      </c>
      <c r="L213" s="96">
        <v>69.974195480502061</v>
      </c>
    </row>
    <row r="214" spans="1:12" x14ac:dyDescent="0.3">
      <c r="A214" s="60" t="s">
        <v>142</v>
      </c>
      <c r="B214" s="95" t="s">
        <v>42</v>
      </c>
      <c r="C214" s="97" t="s">
        <v>42</v>
      </c>
      <c r="D214" s="97"/>
      <c r="E214" s="95" t="s">
        <v>42</v>
      </c>
      <c r="F214" s="97" t="s">
        <v>42</v>
      </c>
      <c r="G214" s="97"/>
      <c r="H214" s="95" t="s">
        <v>42</v>
      </c>
      <c r="I214" s="97" t="s">
        <v>42</v>
      </c>
      <c r="J214" s="97"/>
      <c r="K214" s="94">
        <v>0.2</v>
      </c>
      <c r="L214" s="96">
        <v>54.310487828485577</v>
      </c>
    </row>
    <row r="215" spans="1:12" x14ac:dyDescent="0.3">
      <c r="A215" s="60" t="s">
        <v>143</v>
      </c>
      <c r="B215" s="95" t="s">
        <v>42</v>
      </c>
      <c r="C215" s="97" t="s">
        <v>42</v>
      </c>
      <c r="D215" s="97"/>
      <c r="E215" s="95" t="s">
        <v>42</v>
      </c>
      <c r="F215" s="97" t="s">
        <v>42</v>
      </c>
      <c r="G215" s="97"/>
      <c r="H215" s="95" t="s">
        <v>42</v>
      </c>
      <c r="I215" s="97" t="s">
        <v>42</v>
      </c>
      <c r="J215" s="97"/>
      <c r="K215" s="95" t="s">
        <v>42</v>
      </c>
      <c r="L215" s="97" t="s">
        <v>42</v>
      </c>
    </row>
    <row r="216" spans="1:12" x14ac:dyDescent="0.3">
      <c r="A216" s="60" t="s">
        <v>144</v>
      </c>
      <c r="B216" s="95" t="s">
        <v>42</v>
      </c>
      <c r="C216" s="97" t="s">
        <v>42</v>
      </c>
      <c r="D216" s="97"/>
      <c r="E216" s="95" t="s">
        <v>42</v>
      </c>
      <c r="F216" s="97" t="s">
        <v>42</v>
      </c>
      <c r="G216" s="97"/>
      <c r="H216" s="94">
        <v>0.3</v>
      </c>
      <c r="I216" s="96">
        <v>193.48188309334259</v>
      </c>
      <c r="K216" s="94">
        <v>0.3</v>
      </c>
      <c r="L216" s="96">
        <v>228.50210393323761</v>
      </c>
    </row>
    <row r="217" spans="1:12" x14ac:dyDescent="0.3">
      <c r="A217" s="60" t="s">
        <v>145</v>
      </c>
      <c r="B217" s="95" t="s">
        <v>42</v>
      </c>
      <c r="C217" s="97" t="s">
        <v>42</v>
      </c>
      <c r="D217" s="97"/>
      <c r="E217" s="95" t="s">
        <v>42</v>
      </c>
      <c r="F217" s="97" t="s">
        <v>42</v>
      </c>
      <c r="G217" s="97"/>
      <c r="H217" s="95" t="s">
        <v>42</v>
      </c>
      <c r="I217" s="97" t="s">
        <v>42</v>
      </c>
      <c r="J217" s="97"/>
      <c r="K217" s="95" t="s">
        <v>42</v>
      </c>
      <c r="L217" s="97" t="s">
        <v>42</v>
      </c>
    </row>
    <row r="218" spans="1:12" x14ac:dyDescent="0.3">
      <c r="A218" s="60" t="s">
        <v>146</v>
      </c>
      <c r="B218" s="95" t="s">
        <v>42</v>
      </c>
      <c r="C218" s="97" t="s">
        <v>42</v>
      </c>
      <c r="D218" s="97"/>
      <c r="E218" s="95" t="s">
        <v>42</v>
      </c>
      <c r="F218" s="97" t="s">
        <v>42</v>
      </c>
      <c r="G218" s="97"/>
      <c r="H218" s="95" t="s">
        <v>42</v>
      </c>
      <c r="I218" s="97" t="s">
        <v>42</v>
      </c>
      <c r="J218" s="97"/>
      <c r="K218" s="95" t="s">
        <v>42</v>
      </c>
      <c r="L218" s="97" t="s">
        <v>42</v>
      </c>
    </row>
    <row r="219" spans="1:12" x14ac:dyDescent="0.3">
      <c r="A219" s="60" t="s">
        <v>147</v>
      </c>
      <c r="B219" s="95" t="s">
        <v>42</v>
      </c>
      <c r="C219" s="97" t="s">
        <v>42</v>
      </c>
      <c r="D219" s="97"/>
      <c r="E219" s="95" t="s">
        <v>42</v>
      </c>
      <c r="F219" s="97" t="s">
        <v>42</v>
      </c>
      <c r="G219" s="97"/>
      <c r="H219" s="95" t="s">
        <v>42</v>
      </c>
      <c r="I219" s="97" t="s">
        <v>42</v>
      </c>
      <c r="J219" s="97"/>
      <c r="K219" s="95" t="s">
        <v>42</v>
      </c>
      <c r="L219" s="97" t="s">
        <v>42</v>
      </c>
    </row>
    <row r="220" spans="1:12" x14ac:dyDescent="0.3">
      <c r="A220" s="60" t="s">
        <v>148</v>
      </c>
      <c r="B220" s="94">
        <v>46.4</v>
      </c>
      <c r="C220" s="96">
        <v>17007.324285983406</v>
      </c>
      <c r="E220" s="94">
        <v>49.4</v>
      </c>
      <c r="F220" s="96">
        <v>18740.678521940637</v>
      </c>
      <c r="H220" s="94">
        <v>0.3</v>
      </c>
      <c r="I220" s="96">
        <v>109.25630095549829</v>
      </c>
      <c r="K220" s="94">
        <v>0.5</v>
      </c>
      <c r="L220" s="96">
        <v>188.46711914823456</v>
      </c>
    </row>
    <row r="221" spans="1:12" x14ac:dyDescent="0.3">
      <c r="A221" s="60" t="s">
        <v>149</v>
      </c>
      <c r="B221" s="94">
        <v>9.9</v>
      </c>
      <c r="C221" s="96">
        <v>10559.499845584973</v>
      </c>
      <c r="E221" s="94">
        <v>10.6</v>
      </c>
      <c r="F221" s="96">
        <v>9271.0275411944021</v>
      </c>
      <c r="H221" s="94">
        <v>0.2</v>
      </c>
      <c r="I221" s="96">
        <v>214.08941084343576</v>
      </c>
      <c r="K221" s="94">
        <v>0.1</v>
      </c>
      <c r="L221" s="96">
        <v>87.776658445808664</v>
      </c>
    </row>
    <row r="222" spans="1:12" x14ac:dyDescent="0.3">
      <c r="A222" s="60" t="s">
        <v>150</v>
      </c>
      <c r="B222" s="94">
        <v>3.4</v>
      </c>
      <c r="C222" s="96">
        <v>1192.8221328917459</v>
      </c>
      <c r="E222" s="94">
        <v>2.8</v>
      </c>
      <c r="F222" s="96">
        <v>1342.8370576048374</v>
      </c>
      <c r="H222" s="94">
        <v>0.9</v>
      </c>
      <c r="I222" s="96">
        <v>317.02515096531448</v>
      </c>
      <c r="K222" s="94">
        <v>0.9</v>
      </c>
      <c r="L222" s="96">
        <v>433.37338136958482</v>
      </c>
    </row>
    <row r="223" spans="1:12" x14ac:dyDescent="0.3">
      <c r="A223" s="60" t="s">
        <v>151</v>
      </c>
      <c r="B223" s="94">
        <v>1</v>
      </c>
      <c r="C223" s="96">
        <v>465.20531086243045</v>
      </c>
      <c r="E223" s="94">
        <v>0.4</v>
      </c>
      <c r="F223" s="96">
        <v>313.73446164562307</v>
      </c>
      <c r="H223" s="95" t="s">
        <v>42</v>
      </c>
      <c r="I223" s="97" t="s">
        <v>42</v>
      </c>
      <c r="J223" s="97"/>
      <c r="K223" s="95" t="s">
        <v>42</v>
      </c>
      <c r="L223" s="97" t="s">
        <v>42</v>
      </c>
    </row>
    <row r="224" spans="1:12" x14ac:dyDescent="0.3">
      <c r="A224" s="60" t="s">
        <v>152</v>
      </c>
      <c r="B224" s="94">
        <v>0.9</v>
      </c>
      <c r="C224" s="96">
        <v>477.76428465454154</v>
      </c>
      <c r="E224" s="94">
        <v>0.7</v>
      </c>
      <c r="F224" s="96">
        <v>467.46581007421037</v>
      </c>
      <c r="H224" s="94">
        <v>0.3</v>
      </c>
      <c r="I224" s="96">
        <v>161.23511215184351</v>
      </c>
      <c r="K224" s="94">
        <v>0.8</v>
      </c>
      <c r="L224" s="96">
        <v>540.89005623205105</v>
      </c>
    </row>
    <row r="225" spans="1:12" x14ac:dyDescent="0.3">
      <c r="A225" s="60" t="s">
        <v>153</v>
      </c>
      <c r="B225" s="94">
        <v>1.1000000000000001</v>
      </c>
      <c r="C225" s="96">
        <v>1288.1573466239518</v>
      </c>
      <c r="E225" s="94">
        <v>1.2</v>
      </c>
      <c r="F225" s="96">
        <v>1372.9415210744737</v>
      </c>
      <c r="H225" s="94">
        <v>0.1</v>
      </c>
      <c r="I225" s="96">
        <v>116.40889257489485</v>
      </c>
      <c r="K225" s="94">
        <v>0.1</v>
      </c>
      <c r="L225" s="96">
        <v>113.73148804567226</v>
      </c>
    </row>
    <row r="226" spans="1:12" x14ac:dyDescent="0.3">
      <c r="A226" s="60" t="s">
        <v>154</v>
      </c>
      <c r="B226" s="94">
        <v>0.8</v>
      </c>
      <c r="C226" s="96">
        <v>303.65107825282917</v>
      </c>
      <c r="E226" s="94">
        <v>1</v>
      </c>
      <c r="F226" s="96">
        <v>479.00957594383794</v>
      </c>
      <c r="H226" s="94">
        <v>0.1</v>
      </c>
      <c r="I226" s="96">
        <v>39.568930095204877</v>
      </c>
      <c r="K226" s="94">
        <v>0.1</v>
      </c>
      <c r="L226" s="96">
        <v>49.93598978014856</v>
      </c>
    </row>
    <row r="227" spans="1:12" x14ac:dyDescent="0.3">
      <c r="A227" s="60" t="s">
        <v>155</v>
      </c>
      <c r="B227" s="95" t="s">
        <v>42</v>
      </c>
      <c r="C227" s="97" t="s">
        <v>42</v>
      </c>
      <c r="D227" s="97"/>
      <c r="E227" s="95" t="s">
        <v>42</v>
      </c>
      <c r="F227" s="97" t="s">
        <v>42</v>
      </c>
      <c r="G227" s="97"/>
      <c r="H227" s="95" t="s">
        <v>42</v>
      </c>
      <c r="I227" s="97" t="s">
        <v>42</v>
      </c>
      <c r="J227" s="97"/>
      <c r="K227" s="95" t="s">
        <v>42</v>
      </c>
      <c r="L227" s="97" t="s">
        <v>42</v>
      </c>
    </row>
    <row r="228" spans="1:12" x14ac:dyDescent="0.3">
      <c r="A228" s="60" t="s">
        <v>156</v>
      </c>
      <c r="B228" s="95" t="s">
        <v>42</v>
      </c>
      <c r="C228" s="97" t="s">
        <v>42</v>
      </c>
      <c r="D228" s="97"/>
      <c r="E228" s="95" t="s">
        <v>42</v>
      </c>
      <c r="F228" s="97" t="s">
        <v>42</v>
      </c>
      <c r="G228" s="97"/>
      <c r="H228" s="95" t="s">
        <v>42</v>
      </c>
      <c r="I228" s="97" t="s">
        <v>42</v>
      </c>
      <c r="J228" s="97"/>
      <c r="K228" s="95" t="s">
        <v>42</v>
      </c>
      <c r="L228" s="97" t="s">
        <v>42</v>
      </c>
    </row>
    <row r="229" spans="1:12" x14ac:dyDescent="0.3">
      <c r="A229" s="60" t="s">
        <v>157</v>
      </c>
      <c r="B229" s="95" t="s">
        <v>42</v>
      </c>
      <c r="C229" s="97" t="s">
        <v>42</v>
      </c>
      <c r="D229" s="97"/>
      <c r="E229" s="95" t="s">
        <v>42</v>
      </c>
      <c r="F229" s="97" t="s">
        <v>42</v>
      </c>
      <c r="G229" s="97"/>
      <c r="H229" s="95" t="s">
        <v>42</v>
      </c>
      <c r="I229" s="97" t="s">
        <v>42</v>
      </c>
      <c r="J229" s="97"/>
      <c r="K229" s="95" t="s">
        <v>42</v>
      </c>
      <c r="L229" s="97" t="s">
        <v>42</v>
      </c>
    </row>
    <row r="230" spans="1:12" x14ac:dyDescent="0.3">
      <c r="A230" s="60" t="s">
        <v>158</v>
      </c>
      <c r="B230" s="95" t="s">
        <v>42</v>
      </c>
      <c r="C230" s="97" t="s">
        <v>42</v>
      </c>
      <c r="D230" s="97"/>
      <c r="E230" s="95" t="s">
        <v>42</v>
      </c>
      <c r="F230" s="97" t="s">
        <v>42</v>
      </c>
      <c r="G230" s="97"/>
      <c r="H230" s="95" t="s">
        <v>42</v>
      </c>
      <c r="I230" s="97" t="s">
        <v>42</v>
      </c>
      <c r="J230" s="97"/>
      <c r="K230" s="95" t="s">
        <v>42</v>
      </c>
      <c r="L230" s="97" t="s">
        <v>42</v>
      </c>
    </row>
    <row r="231" spans="1:12" x14ac:dyDescent="0.3">
      <c r="A231" s="60" t="s">
        <v>159</v>
      </c>
      <c r="B231" s="95" t="s">
        <v>42</v>
      </c>
      <c r="C231" s="97" t="s">
        <v>42</v>
      </c>
      <c r="D231" s="97"/>
      <c r="E231" s="95" t="s">
        <v>42</v>
      </c>
      <c r="F231" s="97" t="s">
        <v>42</v>
      </c>
      <c r="G231" s="97"/>
      <c r="H231" s="95" t="s">
        <v>42</v>
      </c>
      <c r="I231" s="97" t="s">
        <v>42</v>
      </c>
      <c r="J231" s="97"/>
      <c r="K231" s="95" t="s">
        <v>42</v>
      </c>
      <c r="L231" s="97" t="s">
        <v>42</v>
      </c>
    </row>
    <row r="232" spans="1:12" x14ac:dyDescent="0.3">
      <c r="A232" s="60" t="s">
        <v>160</v>
      </c>
      <c r="B232" s="94">
        <v>0.1</v>
      </c>
      <c r="C232" s="96">
        <v>205.0619473738374</v>
      </c>
      <c r="E232" s="94">
        <v>0.1</v>
      </c>
      <c r="F232" s="96">
        <v>218.18591200576302</v>
      </c>
      <c r="H232" s="95" t="s">
        <v>42</v>
      </c>
      <c r="I232" s="97" t="s">
        <v>42</v>
      </c>
      <c r="J232" s="97"/>
      <c r="K232" s="95" t="s">
        <v>42</v>
      </c>
      <c r="L232" s="97" t="s">
        <v>42</v>
      </c>
    </row>
    <row r="233" spans="1:12" x14ac:dyDescent="0.3">
      <c r="A233" s="60" t="s">
        <v>161</v>
      </c>
      <c r="B233" s="95" t="s">
        <v>42</v>
      </c>
      <c r="C233" s="97" t="s">
        <v>42</v>
      </c>
      <c r="D233" s="97"/>
      <c r="E233" s="95" t="s">
        <v>42</v>
      </c>
      <c r="F233" s="97" t="s">
        <v>42</v>
      </c>
      <c r="G233" s="97"/>
      <c r="H233" s="95" t="s">
        <v>42</v>
      </c>
      <c r="I233" s="97" t="s">
        <v>42</v>
      </c>
      <c r="J233" s="97"/>
      <c r="K233" s="95" t="s">
        <v>42</v>
      </c>
      <c r="L233" s="97" t="s">
        <v>42</v>
      </c>
    </row>
    <row r="234" spans="1:12" x14ac:dyDescent="0.3">
      <c r="A234" s="60" t="s">
        <v>162</v>
      </c>
      <c r="B234" s="95" t="s">
        <v>42</v>
      </c>
      <c r="C234" s="97" t="s">
        <v>42</v>
      </c>
      <c r="D234" s="97"/>
      <c r="E234" s="95" t="s">
        <v>42</v>
      </c>
      <c r="F234" s="97" t="s">
        <v>42</v>
      </c>
      <c r="G234" s="97"/>
      <c r="H234" s="95" t="s">
        <v>42</v>
      </c>
      <c r="I234" s="97" t="s">
        <v>42</v>
      </c>
      <c r="J234" s="97"/>
      <c r="K234" s="95" t="s">
        <v>42</v>
      </c>
      <c r="L234" s="97" t="s">
        <v>42</v>
      </c>
    </row>
    <row r="235" spans="1:12" x14ac:dyDescent="0.3">
      <c r="A235" s="60" t="s">
        <v>163</v>
      </c>
      <c r="B235" s="94">
        <v>11.6</v>
      </c>
      <c r="C235" s="96">
        <v>6183.629824588781</v>
      </c>
      <c r="E235" s="94">
        <v>7.4</v>
      </c>
      <c r="F235" s="96">
        <v>5424.0028849302453</v>
      </c>
      <c r="H235" s="94">
        <v>0.1</v>
      </c>
      <c r="I235" s="96">
        <v>56.571627722305585</v>
      </c>
      <c r="K235" s="94">
        <v>0.1</v>
      </c>
      <c r="L235" s="96">
        <v>77.785988118170181</v>
      </c>
    </row>
    <row r="236" spans="1:12" x14ac:dyDescent="0.3">
      <c r="A236" s="60" t="s">
        <v>164</v>
      </c>
      <c r="B236" s="95" t="s">
        <v>42</v>
      </c>
      <c r="C236" s="97" t="s">
        <v>42</v>
      </c>
      <c r="D236" s="97"/>
      <c r="E236" s="95" t="s">
        <v>42</v>
      </c>
      <c r="F236" s="97" t="s">
        <v>42</v>
      </c>
      <c r="G236" s="97"/>
      <c r="H236" s="95" t="s">
        <v>42</v>
      </c>
      <c r="I236" s="97" t="s">
        <v>42</v>
      </c>
      <c r="J236" s="97"/>
      <c r="K236" s="95" t="s">
        <v>42</v>
      </c>
      <c r="L236" s="97" t="s">
        <v>42</v>
      </c>
    </row>
    <row r="237" spans="1:12" x14ac:dyDescent="0.3">
      <c r="A237" s="60" t="s">
        <v>165</v>
      </c>
      <c r="B237" s="95" t="s">
        <v>42</v>
      </c>
      <c r="C237" s="97" t="s">
        <v>42</v>
      </c>
      <c r="D237" s="97"/>
      <c r="E237" s="95" t="s">
        <v>42</v>
      </c>
      <c r="F237" s="97" t="s">
        <v>42</v>
      </c>
      <c r="G237" s="97"/>
      <c r="H237" s="95" t="s">
        <v>42</v>
      </c>
      <c r="I237" s="97" t="s">
        <v>42</v>
      </c>
      <c r="J237" s="97"/>
      <c r="K237" s="95" t="s">
        <v>42</v>
      </c>
      <c r="L237" s="97" t="s">
        <v>42</v>
      </c>
    </row>
    <row r="238" spans="1:12" x14ac:dyDescent="0.3">
      <c r="A238" s="60" t="s">
        <v>166</v>
      </c>
      <c r="B238" s="95" t="s">
        <v>42</v>
      </c>
      <c r="C238" s="97" t="s">
        <v>42</v>
      </c>
      <c r="D238" s="97"/>
      <c r="E238" s="95" t="s">
        <v>42</v>
      </c>
      <c r="F238" s="97" t="s">
        <v>42</v>
      </c>
      <c r="G238" s="97"/>
      <c r="H238" s="95" t="s">
        <v>42</v>
      </c>
      <c r="I238" s="97" t="s">
        <v>42</v>
      </c>
      <c r="J238" s="97"/>
      <c r="K238" s="95" t="s">
        <v>42</v>
      </c>
      <c r="L238" s="97" t="s">
        <v>42</v>
      </c>
    </row>
    <row r="239" spans="1:12" x14ac:dyDescent="0.3">
      <c r="A239" s="64" t="s">
        <v>167</v>
      </c>
    </row>
    <row r="240" spans="1:12" ht="14.5" x14ac:dyDescent="0.3">
      <c r="A240" s="60" t="s">
        <v>168</v>
      </c>
      <c r="B240" s="94">
        <v>809.99999999999909</v>
      </c>
      <c r="C240" s="96">
        <v>246433.61546639999</v>
      </c>
      <c r="E240" s="94">
        <v>868.6545499635173</v>
      </c>
      <c r="F240" s="96">
        <v>263171.74863575998</v>
      </c>
      <c r="H240" s="94">
        <v>47.000000000000064</v>
      </c>
      <c r="I240" s="96">
        <v>8395.18606</v>
      </c>
      <c r="K240" s="94">
        <v>41.505678155253491</v>
      </c>
      <c r="L240" s="96">
        <v>7298.80116</v>
      </c>
    </row>
    <row r="241" spans="1:12" x14ac:dyDescent="0.3">
      <c r="A241" s="60" t="s">
        <v>169</v>
      </c>
    </row>
    <row r="242" spans="1:12" x14ac:dyDescent="0.3">
      <c r="A242" s="60" t="s">
        <v>170</v>
      </c>
    </row>
    <row r="243" spans="1:12" x14ac:dyDescent="0.3">
      <c r="A243" s="60" t="s">
        <v>171</v>
      </c>
      <c r="B243" s="94">
        <v>0.4</v>
      </c>
      <c r="C243" s="96">
        <v>1414.35</v>
      </c>
      <c r="E243" s="94">
        <v>0.4</v>
      </c>
      <c r="F243" s="96">
        <v>1228.01</v>
      </c>
      <c r="H243" s="94">
        <v>2.6</v>
      </c>
      <c r="I243" s="96">
        <v>22389.510000000002</v>
      </c>
      <c r="K243" s="94">
        <v>2.7</v>
      </c>
      <c r="L243" s="96">
        <v>21992.86</v>
      </c>
    </row>
    <row r="244" spans="1:12" x14ac:dyDescent="0.3">
      <c r="A244" s="60" t="s">
        <v>173</v>
      </c>
      <c r="B244" s="95" t="s">
        <v>42</v>
      </c>
      <c r="C244" s="97" t="s">
        <v>42</v>
      </c>
      <c r="D244" s="97"/>
      <c r="E244" s="95" t="s">
        <v>42</v>
      </c>
      <c r="F244" s="97" t="s">
        <v>42</v>
      </c>
      <c r="G244" s="97"/>
      <c r="H244" s="95" t="s">
        <v>42</v>
      </c>
      <c r="I244" s="97" t="s">
        <v>42</v>
      </c>
      <c r="J244" s="97"/>
      <c r="K244" s="95" t="s">
        <v>42</v>
      </c>
      <c r="L244" s="97" t="s">
        <v>42</v>
      </c>
    </row>
    <row r="245" spans="1:12" x14ac:dyDescent="0.3">
      <c r="A245" s="60" t="s">
        <v>175</v>
      </c>
      <c r="B245" s="95" t="s">
        <v>42</v>
      </c>
      <c r="C245" s="97" t="s">
        <v>42</v>
      </c>
      <c r="D245" s="97"/>
      <c r="E245" s="95" t="s">
        <v>42</v>
      </c>
      <c r="F245" s="97" t="s">
        <v>42</v>
      </c>
      <c r="G245" s="97"/>
      <c r="H245" s="95" t="s">
        <v>42</v>
      </c>
      <c r="I245" s="97" t="s">
        <v>42</v>
      </c>
      <c r="J245" s="97"/>
      <c r="K245" s="95" t="s">
        <v>42</v>
      </c>
      <c r="L245" s="97" t="s">
        <v>42</v>
      </c>
    </row>
    <row r="246" spans="1:12" x14ac:dyDescent="0.3">
      <c r="A246" s="60" t="s">
        <v>177</v>
      </c>
      <c r="B246" s="95" t="s">
        <v>42</v>
      </c>
      <c r="C246" s="97" t="s">
        <v>42</v>
      </c>
      <c r="D246" s="97"/>
      <c r="E246" s="95" t="s">
        <v>42</v>
      </c>
      <c r="F246" s="97" t="s">
        <v>42</v>
      </c>
      <c r="G246" s="97"/>
      <c r="H246" s="95" t="s">
        <v>42</v>
      </c>
      <c r="I246" s="97" t="s">
        <v>42</v>
      </c>
      <c r="J246" s="97"/>
      <c r="K246" s="95" t="s">
        <v>42</v>
      </c>
      <c r="L246" s="97" t="s">
        <v>42</v>
      </c>
    </row>
    <row r="247" spans="1:12" x14ac:dyDescent="0.3">
      <c r="A247" s="60" t="s">
        <v>179</v>
      </c>
      <c r="B247" s="95" t="s">
        <v>42</v>
      </c>
      <c r="C247" s="96">
        <v>145182.85999999999</v>
      </c>
      <c r="E247" s="95" t="s">
        <v>42</v>
      </c>
      <c r="F247" s="96">
        <v>141365.77419999999</v>
      </c>
      <c r="H247" s="95" t="s">
        <v>42</v>
      </c>
      <c r="I247" s="96">
        <v>6351.97</v>
      </c>
      <c r="K247" s="95" t="s">
        <v>42</v>
      </c>
      <c r="L247" s="96">
        <v>6324.5573999999997</v>
      </c>
    </row>
    <row r="248" spans="1:12" ht="14.5" x14ac:dyDescent="0.3">
      <c r="A248" s="64" t="s">
        <v>181</v>
      </c>
    </row>
    <row r="249" spans="1:12" x14ac:dyDescent="0.3">
      <c r="A249" s="60" t="s">
        <v>182</v>
      </c>
      <c r="B249" s="94">
        <v>306.00000000000142</v>
      </c>
      <c r="C249" s="96">
        <v>685686.09645374794</v>
      </c>
      <c r="E249" s="94">
        <v>297.84030850715078</v>
      </c>
      <c r="F249" s="96">
        <v>650049.37773094524</v>
      </c>
      <c r="H249" s="94">
        <v>3.5000000000000204</v>
      </c>
      <c r="I249" s="96">
        <v>8471.9922802205001</v>
      </c>
      <c r="K249" s="94">
        <v>3.501649579358511</v>
      </c>
      <c r="L249" s="96">
        <v>8255.6095860140176</v>
      </c>
    </row>
    <row r="250" spans="1:12" x14ac:dyDescent="0.3">
      <c r="A250" s="60" t="s">
        <v>183</v>
      </c>
      <c r="B250" s="94">
        <v>5.3</v>
      </c>
      <c r="C250" s="96">
        <v>12458.84996330502</v>
      </c>
      <c r="E250" s="94">
        <v>5.4</v>
      </c>
      <c r="F250" s="96">
        <v>12757.392217142706</v>
      </c>
      <c r="H250" s="94">
        <v>0.4</v>
      </c>
      <c r="I250" s="96">
        <v>937.24512881847011</v>
      </c>
      <c r="K250" s="94">
        <v>0.4</v>
      </c>
      <c r="L250" s="96">
        <v>941.93135446256247</v>
      </c>
    </row>
    <row r="251" spans="1:12" x14ac:dyDescent="0.3">
      <c r="A251" s="60" t="s">
        <v>184</v>
      </c>
      <c r="B251" s="94">
        <v>846.00000000000148</v>
      </c>
      <c r="C251" s="96">
        <v>1160949.6215716801</v>
      </c>
      <c r="E251" s="94">
        <v>824.31934972534293</v>
      </c>
      <c r="F251" s="96">
        <v>1083687.3772563809</v>
      </c>
      <c r="H251" s="94">
        <v>0.19999999999999993</v>
      </c>
      <c r="I251" s="96">
        <v>305.79518498446907</v>
      </c>
      <c r="K251" s="94">
        <v>0.19983499387280992</v>
      </c>
      <c r="L251" s="96">
        <v>292.71009301581245</v>
      </c>
    </row>
    <row r="252" spans="1:12" x14ac:dyDescent="0.3">
      <c r="A252" s="60" t="s">
        <v>185</v>
      </c>
      <c r="B252" s="94">
        <v>0.80000000000000215</v>
      </c>
      <c r="C252" s="96">
        <v>2173.0019467646362</v>
      </c>
      <c r="E252" s="94">
        <v>0.80003315062567049</v>
      </c>
      <c r="F252" s="96">
        <v>2205.6883721157619</v>
      </c>
      <c r="H252" s="94">
        <v>0.30000000000000165</v>
      </c>
      <c r="I252" s="96">
        <v>812.95163018943708</v>
      </c>
      <c r="K252" s="94">
        <v>0.30001243148462725</v>
      </c>
      <c r="L252" s="96">
        <v>825.18009727103663</v>
      </c>
    </row>
    <row r="253" spans="1:12" x14ac:dyDescent="0.3">
      <c r="A253" s="60" t="s">
        <v>186</v>
      </c>
      <c r="B253" s="94">
        <v>338.9</v>
      </c>
      <c r="C253" s="96">
        <v>456157.85408676846</v>
      </c>
      <c r="E253" s="94">
        <v>343.2</v>
      </c>
      <c r="F253" s="96">
        <v>440234.18965186703</v>
      </c>
      <c r="H253" s="94">
        <v>8.6</v>
      </c>
      <c r="I253" s="96">
        <v>15984.771429418786</v>
      </c>
      <c r="K253" s="94">
        <v>8.6999999999999993</v>
      </c>
      <c r="L253" s="96">
        <v>15410.620744006288</v>
      </c>
    </row>
    <row r="254" spans="1:12" x14ac:dyDescent="0.3">
      <c r="A254" s="60" t="s">
        <v>187</v>
      </c>
      <c r="B254" s="94">
        <v>22.3</v>
      </c>
      <c r="C254" s="96">
        <v>66163.200589654851</v>
      </c>
      <c r="E254" s="94">
        <v>21.9</v>
      </c>
      <c r="F254" s="96">
        <v>62312.383636950231</v>
      </c>
      <c r="H254" s="94">
        <v>7.7</v>
      </c>
      <c r="I254" s="96">
        <v>26722.532362917467</v>
      </c>
      <c r="K254" s="94">
        <v>7.5</v>
      </c>
      <c r="L254" s="96">
        <v>24961.274548088815</v>
      </c>
    </row>
    <row r="255" spans="1:12" x14ac:dyDescent="0.3">
      <c r="A255" s="60" t="s">
        <v>188</v>
      </c>
      <c r="B255" s="94">
        <v>47608</v>
      </c>
      <c r="C255" s="96">
        <v>1823395.7639174785</v>
      </c>
      <c r="E255" s="94">
        <v>49655</v>
      </c>
      <c r="F255" s="96">
        <v>1854251.359874167</v>
      </c>
      <c r="H255" s="94">
        <v>220</v>
      </c>
      <c r="I255" s="96">
        <v>9131.0356313091324</v>
      </c>
      <c r="K255" s="94">
        <v>214</v>
      </c>
      <c r="L255" s="96">
        <v>8659.9572021484109</v>
      </c>
    </row>
    <row r="256" spans="1:12" x14ac:dyDescent="0.3">
      <c r="A256" s="60" t="s">
        <v>189</v>
      </c>
      <c r="B256" s="94">
        <v>34</v>
      </c>
      <c r="C256" s="96">
        <v>3036.4611535562121</v>
      </c>
      <c r="E256" s="94">
        <v>35</v>
      </c>
      <c r="F256" s="96">
        <v>3407.0880296520436</v>
      </c>
      <c r="H256" s="94">
        <v>8</v>
      </c>
      <c r="I256" s="96">
        <v>689.90355121168079</v>
      </c>
      <c r="K256" s="94">
        <v>8</v>
      </c>
      <c r="L256" s="96">
        <v>751.99487082073199</v>
      </c>
    </row>
    <row r="257" spans="1:12" x14ac:dyDescent="0.3">
      <c r="A257" s="60" t="s">
        <v>190</v>
      </c>
      <c r="B257" s="94">
        <v>2158</v>
      </c>
      <c r="C257" s="96">
        <v>227833.93531190872</v>
      </c>
      <c r="E257" s="94">
        <v>2122</v>
      </c>
      <c r="F257" s="96">
        <v>239491.47352751129</v>
      </c>
      <c r="H257" s="94">
        <v>140</v>
      </c>
      <c r="I257" s="96">
        <v>14272.167067178238</v>
      </c>
      <c r="K257" s="94">
        <v>139</v>
      </c>
      <c r="L257" s="96">
        <v>15147.968404850581</v>
      </c>
    </row>
    <row r="258" spans="1:12" x14ac:dyDescent="0.3">
      <c r="A258" s="60" t="s">
        <v>191</v>
      </c>
      <c r="B258" s="94">
        <v>0.7</v>
      </c>
      <c r="C258" s="96">
        <v>6074.4224565186987</v>
      </c>
      <c r="E258" s="94">
        <v>0.8</v>
      </c>
      <c r="F258" s="96">
        <v>7560.052634455843</v>
      </c>
      <c r="H258" s="94">
        <v>0.2</v>
      </c>
      <c r="I258" s="96">
        <v>1736.0076227183117</v>
      </c>
      <c r="K258" s="94">
        <v>0.2</v>
      </c>
      <c r="L258" s="96">
        <v>1890.5123011402416</v>
      </c>
    </row>
    <row r="259" spans="1:12" x14ac:dyDescent="0.3">
      <c r="A259" s="60" t="s">
        <v>192</v>
      </c>
      <c r="B259" s="95" t="s">
        <v>42</v>
      </c>
      <c r="C259" s="97" t="s">
        <v>42</v>
      </c>
      <c r="D259" s="97"/>
      <c r="E259" s="95" t="s">
        <v>42</v>
      </c>
      <c r="F259" s="97" t="s">
        <v>42</v>
      </c>
      <c r="G259" s="97"/>
      <c r="H259" s="95" t="s">
        <v>42</v>
      </c>
      <c r="I259" s="97" t="s">
        <v>42</v>
      </c>
      <c r="J259" s="97"/>
      <c r="K259" s="95" t="s">
        <v>42</v>
      </c>
      <c r="L259" s="97" t="s">
        <v>42</v>
      </c>
    </row>
    <row r="260" spans="1:12" x14ac:dyDescent="0.3">
      <c r="A260" s="60" t="s">
        <v>193</v>
      </c>
      <c r="B260" s="95" t="s">
        <v>42</v>
      </c>
      <c r="C260" s="97" t="s">
        <v>42</v>
      </c>
      <c r="D260" s="97"/>
      <c r="E260" s="95" t="s">
        <v>42</v>
      </c>
      <c r="F260" s="97" t="s">
        <v>42</v>
      </c>
      <c r="G260" s="97"/>
      <c r="H260" s="95" t="s">
        <v>42</v>
      </c>
      <c r="I260" s="97" t="s">
        <v>42</v>
      </c>
      <c r="J260" s="97"/>
      <c r="K260" s="95" t="s">
        <v>42</v>
      </c>
      <c r="L260" s="97" t="s">
        <v>42</v>
      </c>
    </row>
    <row r="261" spans="1:12" x14ac:dyDescent="0.3">
      <c r="A261" s="60" t="s">
        <v>194</v>
      </c>
      <c r="B261" s="95" t="s">
        <v>42</v>
      </c>
      <c r="C261" s="97" t="s">
        <v>42</v>
      </c>
      <c r="D261" s="97"/>
      <c r="E261" s="95" t="s">
        <v>42</v>
      </c>
      <c r="F261" s="97" t="s">
        <v>42</v>
      </c>
      <c r="G261" s="97"/>
      <c r="H261" s="95" t="s">
        <v>42</v>
      </c>
      <c r="I261" s="97" t="s">
        <v>42</v>
      </c>
      <c r="J261" s="97"/>
      <c r="K261" s="95" t="s">
        <v>42</v>
      </c>
      <c r="L261" s="97" t="s">
        <v>42</v>
      </c>
    </row>
    <row r="262" spans="1:12" x14ac:dyDescent="0.3">
      <c r="A262" s="102"/>
      <c r="B262" s="99"/>
      <c r="C262" s="100"/>
      <c r="D262" s="100"/>
      <c r="E262" s="99"/>
      <c r="F262" s="100"/>
      <c r="G262" s="100"/>
      <c r="H262" s="99"/>
      <c r="I262" s="100"/>
      <c r="J262" s="100"/>
      <c r="K262" s="99"/>
      <c r="L262" s="100"/>
    </row>
    <row r="264" spans="1:12" x14ac:dyDescent="0.3">
      <c r="A264" s="61" t="s">
        <v>195</v>
      </c>
    </row>
    <row r="265" spans="1:12" x14ac:dyDescent="0.3">
      <c r="A265" s="62" t="s">
        <v>196</v>
      </c>
    </row>
    <row r="266" spans="1:12" x14ac:dyDescent="0.3">
      <c r="A266" s="63" t="s">
        <v>197</v>
      </c>
    </row>
    <row r="267" spans="1:12" x14ac:dyDescent="0.3">
      <c r="A267" s="63" t="s">
        <v>198</v>
      </c>
    </row>
    <row r="268" spans="1:12" x14ac:dyDescent="0.3">
      <c r="A268" s="63" t="s">
        <v>199</v>
      </c>
    </row>
    <row r="271" spans="1:12" ht="14.5" x14ac:dyDescent="0.3">
      <c r="A271" s="98" t="s">
        <v>200</v>
      </c>
      <c r="B271" s="99"/>
      <c r="C271" s="100"/>
      <c r="D271" s="100"/>
      <c r="E271" s="99"/>
      <c r="F271" s="100"/>
      <c r="G271" s="100"/>
      <c r="H271" s="99"/>
      <c r="I271" s="100"/>
      <c r="J271" s="100"/>
      <c r="K271" s="99"/>
      <c r="L271" s="101" t="s">
        <v>66</v>
      </c>
    </row>
    <row r="272" spans="1:12" x14ac:dyDescent="0.3">
      <c r="B272" s="181" t="s">
        <v>13</v>
      </c>
      <c r="C272" s="181"/>
      <c r="D272" s="181"/>
      <c r="E272" s="181"/>
      <c r="F272" s="181"/>
      <c r="H272" s="181" t="s">
        <v>14</v>
      </c>
      <c r="I272" s="181"/>
      <c r="J272" s="181"/>
      <c r="K272" s="181"/>
      <c r="L272" s="181"/>
    </row>
    <row r="273" spans="1:12" x14ac:dyDescent="0.3">
      <c r="B273" s="180">
        <v>2019</v>
      </c>
      <c r="C273" s="180"/>
      <c r="D273" s="60"/>
      <c r="E273" s="180">
        <v>2020</v>
      </c>
      <c r="F273" s="180"/>
      <c r="G273" s="60"/>
      <c r="H273" s="180">
        <v>2019</v>
      </c>
      <c r="I273" s="180"/>
      <c r="J273" s="60"/>
      <c r="K273" s="180">
        <v>2020</v>
      </c>
      <c r="L273" s="180"/>
    </row>
    <row r="274" spans="1:12" x14ac:dyDescent="0.3">
      <c r="A274" s="102"/>
      <c r="B274" s="103" t="s">
        <v>67</v>
      </c>
      <c r="C274" s="104" t="s">
        <v>5</v>
      </c>
      <c r="D274" s="104"/>
      <c r="E274" s="103" t="s">
        <v>67</v>
      </c>
      <c r="F274" s="104" t="s">
        <v>5</v>
      </c>
      <c r="G274" s="104"/>
      <c r="H274" s="103" t="s">
        <v>67</v>
      </c>
      <c r="I274" s="104" t="s">
        <v>5</v>
      </c>
      <c r="J274" s="104"/>
      <c r="K274" s="103" t="s">
        <v>67</v>
      </c>
      <c r="L274" s="104" t="s">
        <v>5</v>
      </c>
    </row>
    <row r="275" spans="1:12" x14ac:dyDescent="0.3">
      <c r="A275" s="64" t="s">
        <v>68</v>
      </c>
    </row>
    <row r="276" spans="1:12" x14ac:dyDescent="0.3">
      <c r="A276" s="60" t="s">
        <v>69</v>
      </c>
    </row>
    <row r="277" spans="1:12" x14ac:dyDescent="0.3">
      <c r="A277" s="60" t="s">
        <v>70</v>
      </c>
      <c r="B277" s="94">
        <v>0.3</v>
      </c>
      <c r="C277" s="96">
        <v>59.532539044422158</v>
      </c>
      <c r="E277" s="94">
        <v>0.4</v>
      </c>
      <c r="F277" s="96">
        <v>78.186067945007778</v>
      </c>
      <c r="H277" s="94">
        <v>504.3</v>
      </c>
      <c r="I277" s="96">
        <v>95808.053969778121</v>
      </c>
      <c r="K277" s="94">
        <v>549.4</v>
      </c>
      <c r="L277" s="96">
        <v>102810.61010952044</v>
      </c>
    </row>
    <row r="278" spans="1:12" x14ac:dyDescent="0.3">
      <c r="A278" s="60" t="s">
        <v>71</v>
      </c>
      <c r="B278" s="95" t="s">
        <v>42</v>
      </c>
      <c r="C278" s="97" t="s">
        <v>42</v>
      </c>
      <c r="D278" s="97"/>
      <c r="E278" s="95" t="s">
        <v>42</v>
      </c>
      <c r="F278" s="97" t="s">
        <v>42</v>
      </c>
      <c r="G278" s="97"/>
      <c r="H278" s="94">
        <v>63.4</v>
      </c>
      <c r="I278" s="96">
        <v>20230.367838343333</v>
      </c>
      <c r="K278" s="94">
        <v>58.4</v>
      </c>
      <c r="L278" s="96">
        <v>21560.59429645825</v>
      </c>
    </row>
    <row r="279" spans="1:12" x14ac:dyDescent="0.3">
      <c r="A279" s="60" t="s">
        <v>72</v>
      </c>
    </row>
    <row r="280" spans="1:12" x14ac:dyDescent="0.3">
      <c r="A280" s="60" t="s">
        <v>73</v>
      </c>
      <c r="B280" s="94">
        <v>0.2</v>
      </c>
      <c r="C280" s="96">
        <v>33.816591755290418</v>
      </c>
      <c r="E280" s="94">
        <v>0.2</v>
      </c>
      <c r="F280" s="96">
        <v>30.806915089069566</v>
      </c>
      <c r="H280" s="94">
        <v>99.8</v>
      </c>
      <c r="I280" s="96">
        <v>17252.964016322134</v>
      </c>
      <c r="K280" s="94">
        <v>118.2</v>
      </c>
      <c r="L280" s="96">
        <v>18615.256672047803</v>
      </c>
    </row>
    <row r="281" spans="1:12" x14ac:dyDescent="0.3">
      <c r="A281" s="60" t="s">
        <v>74</v>
      </c>
    </row>
    <row r="282" spans="1:12" x14ac:dyDescent="0.3">
      <c r="A282" s="60" t="s">
        <v>75</v>
      </c>
      <c r="B282" s="95" t="s">
        <v>42</v>
      </c>
      <c r="C282" s="97" t="s">
        <v>42</v>
      </c>
      <c r="D282" s="97"/>
      <c r="E282" s="95" t="s">
        <v>42</v>
      </c>
      <c r="F282" s="97" t="s">
        <v>42</v>
      </c>
      <c r="G282" s="97"/>
      <c r="H282" s="94">
        <v>18.3</v>
      </c>
      <c r="I282" s="96">
        <v>4139.2745041981543</v>
      </c>
      <c r="K282" s="94">
        <v>17.5</v>
      </c>
      <c r="L282" s="96">
        <v>3894.9894514913785</v>
      </c>
    </row>
    <row r="283" spans="1:12" x14ac:dyDescent="0.3">
      <c r="A283" s="60" t="s">
        <v>76</v>
      </c>
    </row>
    <row r="284" spans="1:12" x14ac:dyDescent="0.3">
      <c r="A284" s="60" t="s">
        <v>77</v>
      </c>
      <c r="B284" s="94">
        <v>1.5</v>
      </c>
      <c r="C284" s="96">
        <v>283.92504533961039</v>
      </c>
      <c r="E284" s="94">
        <v>1.5</v>
      </c>
      <c r="F284" s="96">
        <v>289.8874712917422</v>
      </c>
      <c r="H284" s="94">
        <v>1394.1</v>
      </c>
      <c r="I284" s="96">
        <v>257730.48781200455</v>
      </c>
      <c r="K284" s="94">
        <v>1733.9</v>
      </c>
      <c r="L284" s="96">
        <v>327281.650933503</v>
      </c>
    </row>
    <row r="285" spans="1:12" x14ac:dyDescent="0.3">
      <c r="A285" s="60" t="s">
        <v>78</v>
      </c>
    </row>
    <row r="286" spans="1:12" x14ac:dyDescent="0.3">
      <c r="A286" s="60" t="s">
        <v>79</v>
      </c>
      <c r="B286" s="94">
        <v>0.340615</v>
      </c>
      <c r="C286" s="96">
        <v>7.9690513939175407</v>
      </c>
      <c r="E286" s="94">
        <v>0.44101600000000002</v>
      </c>
      <c r="F286" s="96">
        <v>10.751397603336953</v>
      </c>
      <c r="H286" s="94">
        <v>124.98004900000004</v>
      </c>
      <c r="I286" s="96">
        <v>3000.1978554383427</v>
      </c>
      <c r="K286" s="94">
        <v>136.72332800000004</v>
      </c>
      <c r="L286" s="96">
        <v>3419.9483386589231</v>
      </c>
    </row>
    <row r="287" spans="1:12" x14ac:dyDescent="0.3">
      <c r="A287" s="64" t="s">
        <v>80</v>
      </c>
    </row>
    <row r="288" spans="1:12" x14ac:dyDescent="0.3">
      <c r="A288" s="60" t="s">
        <v>81</v>
      </c>
      <c r="B288" s="95" t="s">
        <v>42</v>
      </c>
      <c r="C288" s="97" t="s">
        <v>42</v>
      </c>
      <c r="D288" s="97"/>
      <c r="E288" s="95" t="s">
        <v>42</v>
      </c>
      <c r="F288" s="97" t="s">
        <v>42</v>
      </c>
      <c r="G288" s="97"/>
      <c r="H288" s="95" t="s">
        <v>42</v>
      </c>
      <c r="I288" s="97" t="s">
        <v>42</v>
      </c>
      <c r="J288" s="97"/>
      <c r="K288" s="95" t="s">
        <v>42</v>
      </c>
      <c r="L288" s="97" t="s">
        <v>42</v>
      </c>
    </row>
    <row r="289" spans="1:12" x14ac:dyDescent="0.3">
      <c r="A289" s="60" t="s">
        <v>82</v>
      </c>
      <c r="B289" s="95" t="s">
        <v>42</v>
      </c>
      <c r="C289" s="97" t="s">
        <v>42</v>
      </c>
      <c r="D289" s="97"/>
      <c r="E289" s="95" t="s">
        <v>42</v>
      </c>
      <c r="F289" s="97" t="s">
        <v>42</v>
      </c>
      <c r="G289" s="97"/>
      <c r="H289" s="95" t="s">
        <v>42</v>
      </c>
      <c r="I289" s="97" t="s">
        <v>42</v>
      </c>
      <c r="J289" s="97"/>
      <c r="K289" s="95" t="s">
        <v>42</v>
      </c>
      <c r="L289" s="97" t="s">
        <v>42</v>
      </c>
    </row>
    <row r="290" spans="1:12" x14ac:dyDescent="0.3">
      <c r="A290" s="60" t="s">
        <v>83</v>
      </c>
      <c r="B290" s="95" t="s">
        <v>42</v>
      </c>
      <c r="C290" s="97" t="s">
        <v>42</v>
      </c>
      <c r="D290" s="97"/>
      <c r="E290" s="95" t="s">
        <v>42</v>
      </c>
      <c r="F290" s="97" t="s">
        <v>42</v>
      </c>
      <c r="G290" s="97"/>
      <c r="H290" s="95" t="s">
        <v>42</v>
      </c>
      <c r="I290" s="97" t="s">
        <v>42</v>
      </c>
      <c r="J290" s="97"/>
      <c r="K290" s="95" t="s">
        <v>42</v>
      </c>
      <c r="L290" s="97" t="s">
        <v>42</v>
      </c>
    </row>
    <row r="291" spans="1:12" x14ac:dyDescent="0.3">
      <c r="A291" s="60" t="s">
        <v>84</v>
      </c>
      <c r="B291" s="95" t="s">
        <v>42</v>
      </c>
      <c r="C291" s="97" t="s">
        <v>42</v>
      </c>
      <c r="D291" s="97"/>
      <c r="E291" s="95" t="s">
        <v>42</v>
      </c>
      <c r="F291" s="97" t="s">
        <v>42</v>
      </c>
      <c r="G291" s="97"/>
      <c r="H291" s="95" t="s">
        <v>42</v>
      </c>
      <c r="I291" s="97" t="s">
        <v>42</v>
      </c>
      <c r="J291" s="97"/>
      <c r="K291" s="95" t="s">
        <v>42</v>
      </c>
      <c r="L291" s="97" t="s">
        <v>42</v>
      </c>
    </row>
    <row r="292" spans="1:12" x14ac:dyDescent="0.3">
      <c r="A292" s="60" t="s">
        <v>85</v>
      </c>
      <c r="B292" s="95" t="s">
        <v>42</v>
      </c>
      <c r="C292" s="97" t="s">
        <v>42</v>
      </c>
      <c r="D292" s="97"/>
      <c r="E292" s="95" t="s">
        <v>42</v>
      </c>
      <c r="F292" s="97" t="s">
        <v>42</v>
      </c>
      <c r="G292" s="97"/>
      <c r="H292" s="95" t="s">
        <v>42</v>
      </c>
      <c r="I292" s="97" t="s">
        <v>42</v>
      </c>
      <c r="J292" s="97"/>
      <c r="K292" s="95" t="s">
        <v>42</v>
      </c>
      <c r="L292" s="97" t="s">
        <v>42</v>
      </c>
    </row>
    <row r="293" spans="1:12" x14ac:dyDescent="0.3">
      <c r="A293" s="60" t="s">
        <v>86</v>
      </c>
      <c r="B293" s="95" t="s">
        <v>42</v>
      </c>
      <c r="C293" s="97" t="s">
        <v>42</v>
      </c>
      <c r="D293" s="97"/>
      <c r="E293" s="95" t="s">
        <v>42</v>
      </c>
      <c r="F293" s="97" t="s">
        <v>42</v>
      </c>
      <c r="G293" s="97"/>
      <c r="H293" s="95" t="s">
        <v>42</v>
      </c>
      <c r="I293" s="97" t="s">
        <v>42</v>
      </c>
      <c r="J293" s="97"/>
      <c r="K293" s="95" t="s">
        <v>42</v>
      </c>
      <c r="L293" s="97" t="s">
        <v>42</v>
      </c>
    </row>
    <row r="294" spans="1:12" x14ac:dyDescent="0.3">
      <c r="A294" s="60" t="s">
        <v>87</v>
      </c>
      <c r="B294" s="95" t="s">
        <v>42</v>
      </c>
      <c r="C294" s="97" t="s">
        <v>42</v>
      </c>
      <c r="D294" s="97"/>
      <c r="E294" s="95" t="s">
        <v>42</v>
      </c>
      <c r="F294" s="97" t="s">
        <v>42</v>
      </c>
      <c r="G294" s="97"/>
      <c r="H294" s="95" t="s">
        <v>42</v>
      </c>
      <c r="I294" s="97" t="s">
        <v>42</v>
      </c>
      <c r="J294" s="97"/>
      <c r="K294" s="95" t="s">
        <v>42</v>
      </c>
      <c r="L294" s="97" t="s">
        <v>42</v>
      </c>
    </row>
    <row r="295" spans="1:12" x14ac:dyDescent="0.3">
      <c r="A295" s="64" t="s">
        <v>88</v>
      </c>
    </row>
    <row r="296" spans="1:12" x14ac:dyDescent="0.3">
      <c r="A296" s="60" t="s">
        <v>89</v>
      </c>
      <c r="B296" s="94">
        <v>14.3</v>
      </c>
      <c r="C296" s="96">
        <v>8050.9</v>
      </c>
      <c r="E296" s="94">
        <v>17.2</v>
      </c>
      <c r="F296" s="96">
        <v>8763.4</v>
      </c>
      <c r="H296" s="94">
        <v>138.69999999999999</v>
      </c>
      <c r="I296" s="96">
        <v>79294.789999999994</v>
      </c>
      <c r="K296" s="94">
        <v>181.4</v>
      </c>
      <c r="L296" s="96">
        <v>93856.36</v>
      </c>
    </row>
    <row r="297" spans="1:12" x14ac:dyDescent="0.3">
      <c r="A297" s="60" t="s">
        <v>90</v>
      </c>
      <c r="B297" s="95" t="s">
        <v>42</v>
      </c>
      <c r="C297" s="97" t="s">
        <v>42</v>
      </c>
      <c r="D297" s="97"/>
      <c r="E297" s="95" t="s">
        <v>42</v>
      </c>
      <c r="F297" s="97" t="s">
        <v>42</v>
      </c>
      <c r="G297" s="97"/>
      <c r="H297" s="95" t="s">
        <v>42</v>
      </c>
      <c r="I297" s="97" t="s">
        <v>42</v>
      </c>
      <c r="J297" s="97"/>
      <c r="K297" s="95" t="s">
        <v>42</v>
      </c>
      <c r="L297" s="97" t="s">
        <v>42</v>
      </c>
    </row>
    <row r="298" spans="1:12" x14ac:dyDescent="0.3">
      <c r="A298" s="60" t="s">
        <v>91</v>
      </c>
      <c r="B298" s="95" t="s">
        <v>42</v>
      </c>
      <c r="C298" s="97" t="s">
        <v>42</v>
      </c>
      <c r="D298" s="97"/>
      <c r="E298" s="95" t="s">
        <v>42</v>
      </c>
      <c r="F298" s="97" t="s">
        <v>42</v>
      </c>
      <c r="G298" s="97"/>
      <c r="H298" s="94">
        <v>6.2</v>
      </c>
      <c r="I298" s="96">
        <v>10587.24</v>
      </c>
      <c r="K298" s="94">
        <v>7.3</v>
      </c>
      <c r="L298" s="96">
        <v>11786.3</v>
      </c>
    </row>
    <row r="299" spans="1:12" x14ac:dyDescent="0.3">
      <c r="A299" s="60" t="s">
        <v>92</v>
      </c>
      <c r="B299" s="95" t="s">
        <v>42</v>
      </c>
      <c r="C299" s="97" t="s">
        <v>42</v>
      </c>
      <c r="D299" s="97"/>
      <c r="E299" s="95" t="s">
        <v>42</v>
      </c>
      <c r="F299" s="97" t="s">
        <v>42</v>
      </c>
      <c r="G299" s="97"/>
      <c r="H299" s="94">
        <v>5.2</v>
      </c>
      <c r="I299" s="96">
        <v>3374.5015189568167</v>
      </c>
      <c r="K299" s="94">
        <v>6.2</v>
      </c>
      <c r="L299" s="96">
        <v>4526.3746336007298</v>
      </c>
    </row>
    <row r="300" spans="1:12" x14ac:dyDescent="0.3">
      <c r="A300" s="60" t="s">
        <v>93</v>
      </c>
      <c r="B300" s="94">
        <v>0.3</v>
      </c>
      <c r="C300" s="96">
        <v>66.36</v>
      </c>
      <c r="E300" s="94">
        <v>0.3</v>
      </c>
      <c r="F300" s="96">
        <v>62.52</v>
      </c>
      <c r="H300" s="94">
        <v>123.7</v>
      </c>
      <c r="I300" s="96">
        <v>35419.590000000004</v>
      </c>
      <c r="K300" s="94">
        <v>139.4</v>
      </c>
      <c r="L300" s="96">
        <v>31072.36</v>
      </c>
    </row>
    <row r="301" spans="1:12" x14ac:dyDescent="0.3">
      <c r="A301" s="60" t="s">
        <v>94</v>
      </c>
      <c r="B301" s="95" t="s">
        <v>42</v>
      </c>
      <c r="C301" s="97" t="s">
        <v>42</v>
      </c>
      <c r="D301" s="97"/>
      <c r="E301" s="95" t="s">
        <v>42</v>
      </c>
      <c r="F301" s="97" t="s">
        <v>42</v>
      </c>
      <c r="G301" s="97"/>
      <c r="H301" s="95" t="s">
        <v>42</v>
      </c>
      <c r="I301" s="97" t="s">
        <v>42</v>
      </c>
      <c r="J301" s="97"/>
      <c r="K301" s="95" t="s">
        <v>42</v>
      </c>
      <c r="L301" s="97" t="s">
        <v>42</v>
      </c>
    </row>
    <row r="302" spans="1:12" x14ac:dyDescent="0.3">
      <c r="A302" s="60" t="s">
        <v>95</v>
      </c>
      <c r="B302" s="95" t="s">
        <v>42</v>
      </c>
      <c r="C302" s="97" t="s">
        <v>42</v>
      </c>
      <c r="D302" s="97"/>
      <c r="E302" s="95" t="s">
        <v>42</v>
      </c>
      <c r="F302" s="97" t="s">
        <v>42</v>
      </c>
      <c r="G302" s="97"/>
      <c r="H302" s="94">
        <v>1.9</v>
      </c>
      <c r="I302" s="96">
        <v>3909.718999104271</v>
      </c>
      <c r="K302" s="94">
        <v>1.6</v>
      </c>
      <c r="L302" s="96">
        <v>2963.1554519527108</v>
      </c>
    </row>
    <row r="303" spans="1:12" x14ac:dyDescent="0.3">
      <c r="A303" s="60" t="s">
        <v>96</v>
      </c>
      <c r="B303" s="95" t="s">
        <v>42</v>
      </c>
      <c r="C303" s="97" t="s">
        <v>42</v>
      </c>
      <c r="D303" s="97"/>
      <c r="E303" s="95" t="s">
        <v>42</v>
      </c>
      <c r="F303" s="97" t="s">
        <v>42</v>
      </c>
      <c r="G303" s="97"/>
      <c r="H303" s="95" t="s">
        <v>42</v>
      </c>
      <c r="I303" s="97" t="s">
        <v>42</v>
      </c>
      <c r="J303" s="97"/>
      <c r="K303" s="95" t="s">
        <v>42</v>
      </c>
      <c r="L303" s="97" t="s">
        <v>42</v>
      </c>
    </row>
    <row r="304" spans="1:12" x14ac:dyDescent="0.3">
      <c r="A304" s="60" t="s">
        <v>97</v>
      </c>
      <c r="B304" s="94">
        <v>1.2</v>
      </c>
      <c r="C304" s="96">
        <v>797.10938669960751</v>
      </c>
      <c r="E304" s="94">
        <v>2</v>
      </c>
      <c r="F304" s="96">
        <v>1107.9820475124545</v>
      </c>
      <c r="H304" s="94">
        <v>34.799999999999997</v>
      </c>
      <c r="I304" s="96">
        <v>23177.997688033538</v>
      </c>
      <c r="K304" s="94">
        <v>36.799999999999997</v>
      </c>
      <c r="L304" s="96">
        <v>20441.395478246406</v>
      </c>
    </row>
    <row r="305" spans="1:12" x14ac:dyDescent="0.3">
      <c r="A305" s="60" t="s">
        <v>98</v>
      </c>
      <c r="B305" s="94">
        <v>3.7</v>
      </c>
      <c r="C305" s="96">
        <v>2376.5381803416394</v>
      </c>
      <c r="E305" s="94">
        <v>3.6</v>
      </c>
      <c r="F305" s="96">
        <v>2469.5443231831173</v>
      </c>
      <c r="H305" s="94">
        <v>4.7</v>
      </c>
      <c r="I305" s="96">
        <v>3000.3464685492122</v>
      </c>
      <c r="K305" s="94">
        <v>6.4</v>
      </c>
      <c r="L305" s="96">
        <v>4363.3974854952285</v>
      </c>
    </row>
    <row r="306" spans="1:12" x14ac:dyDescent="0.3">
      <c r="A306" s="60" t="s">
        <v>99</v>
      </c>
      <c r="B306" s="94">
        <v>0.3</v>
      </c>
      <c r="C306" s="96">
        <v>183.79579831934899</v>
      </c>
      <c r="E306" s="94">
        <v>0.3</v>
      </c>
      <c r="F306" s="96">
        <v>187.47171428573597</v>
      </c>
      <c r="H306" s="94">
        <v>36.1</v>
      </c>
      <c r="I306" s="96">
        <v>21373.046233207362</v>
      </c>
      <c r="K306" s="94">
        <v>40.4</v>
      </c>
      <c r="L306" s="96">
        <v>24397.243467534874</v>
      </c>
    </row>
    <row r="307" spans="1:12" x14ac:dyDescent="0.3">
      <c r="A307" s="60" t="s">
        <v>100</v>
      </c>
      <c r="B307" s="95" t="s">
        <v>42</v>
      </c>
      <c r="C307" s="97" t="s">
        <v>42</v>
      </c>
      <c r="D307" s="97"/>
      <c r="E307" s="95" t="s">
        <v>42</v>
      </c>
      <c r="F307" s="97" t="s">
        <v>42</v>
      </c>
      <c r="G307" s="97"/>
      <c r="H307" s="95" t="s">
        <v>42</v>
      </c>
      <c r="I307" s="97" t="s">
        <v>42</v>
      </c>
      <c r="J307" s="97"/>
      <c r="K307" s="95" t="s">
        <v>42</v>
      </c>
      <c r="L307" s="97" t="s">
        <v>42</v>
      </c>
    </row>
    <row r="308" spans="1:12" x14ac:dyDescent="0.3">
      <c r="A308" s="60" t="s">
        <v>101</v>
      </c>
      <c r="B308" s="95" t="s">
        <v>42</v>
      </c>
      <c r="C308" s="97" t="s">
        <v>42</v>
      </c>
      <c r="D308" s="97"/>
      <c r="E308" s="95" t="s">
        <v>42</v>
      </c>
      <c r="F308" s="97" t="s">
        <v>42</v>
      </c>
      <c r="G308" s="97"/>
      <c r="H308" s="94">
        <v>30.2</v>
      </c>
      <c r="I308" s="96">
        <v>28769.88</v>
      </c>
      <c r="K308" s="94">
        <v>32</v>
      </c>
      <c r="L308" s="96">
        <v>44429.15</v>
      </c>
    </row>
    <row r="309" spans="1:12" x14ac:dyDescent="0.3">
      <c r="A309" s="60" t="s">
        <v>102</v>
      </c>
      <c r="B309" s="95" t="s">
        <v>42</v>
      </c>
      <c r="C309" s="97" t="s">
        <v>42</v>
      </c>
      <c r="D309" s="97"/>
      <c r="E309" s="95" t="s">
        <v>42</v>
      </c>
      <c r="F309" s="97" t="s">
        <v>42</v>
      </c>
      <c r="G309" s="97"/>
      <c r="H309" s="94">
        <v>18.399999999999999</v>
      </c>
      <c r="I309" s="96">
        <v>3418.963384794979</v>
      </c>
      <c r="K309" s="94">
        <v>20</v>
      </c>
      <c r="L309" s="96">
        <v>4184.5138818251589</v>
      </c>
    </row>
    <row r="310" spans="1:12" x14ac:dyDescent="0.3">
      <c r="A310" s="60" t="s">
        <v>103</v>
      </c>
      <c r="B310" s="94">
        <v>0.3</v>
      </c>
      <c r="C310" s="96">
        <v>690.30737159936871</v>
      </c>
      <c r="E310" s="94">
        <v>0.3</v>
      </c>
      <c r="F310" s="96">
        <v>621.96694181103112</v>
      </c>
      <c r="H310" s="94">
        <v>9.1</v>
      </c>
      <c r="I310" s="96">
        <v>21655.566421665662</v>
      </c>
      <c r="K310" s="94">
        <v>10.7</v>
      </c>
      <c r="L310" s="96">
        <v>22942.287824324409</v>
      </c>
    </row>
    <row r="311" spans="1:12" x14ac:dyDescent="0.3">
      <c r="A311" s="60" t="s">
        <v>104</v>
      </c>
      <c r="B311" s="95" t="s">
        <v>42</v>
      </c>
      <c r="C311" s="97" t="s">
        <v>42</v>
      </c>
      <c r="D311" s="97"/>
      <c r="E311" s="95" t="s">
        <v>42</v>
      </c>
      <c r="F311" s="97" t="s">
        <v>42</v>
      </c>
      <c r="G311" s="97"/>
      <c r="H311" s="94">
        <v>0.3</v>
      </c>
      <c r="I311" s="96">
        <v>382.60417743455696</v>
      </c>
      <c r="K311" s="94">
        <v>0.4</v>
      </c>
      <c r="L311" s="96">
        <v>629.00126770241161</v>
      </c>
    </row>
    <row r="312" spans="1:12" x14ac:dyDescent="0.3">
      <c r="A312" s="60" t="s">
        <v>105</v>
      </c>
      <c r="B312" s="94">
        <v>1.7</v>
      </c>
      <c r="C312" s="96">
        <v>454.43413315909658</v>
      </c>
      <c r="E312" s="94">
        <v>2.2999999999999998</v>
      </c>
      <c r="F312" s="96">
        <v>628.96357171178727</v>
      </c>
      <c r="H312" s="94">
        <v>0.5</v>
      </c>
      <c r="I312" s="96">
        <v>132.78670398208962</v>
      </c>
      <c r="K312" s="95" t="s">
        <v>42</v>
      </c>
      <c r="L312" s="97" t="s">
        <v>42</v>
      </c>
    </row>
    <row r="313" spans="1:12" x14ac:dyDescent="0.3">
      <c r="A313" s="60" t="s">
        <v>106</v>
      </c>
      <c r="B313" s="95" t="s">
        <v>42</v>
      </c>
      <c r="C313" s="97" t="s">
        <v>42</v>
      </c>
      <c r="D313" s="97"/>
      <c r="E313" s="95" t="s">
        <v>42</v>
      </c>
      <c r="F313" s="97" t="s">
        <v>42</v>
      </c>
      <c r="G313" s="97"/>
      <c r="H313" s="95" t="s">
        <v>42</v>
      </c>
      <c r="I313" s="97" t="s">
        <v>42</v>
      </c>
      <c r="J313" s="97"/>
      <c r="K313" s="95" t="s">
        <v>42</v>
      </c>
      <c r="L313" s="97" t="s">
        <v>42</v>
      </c>
    </row>
    <row r="314" spans="1:12" x14ac:dyDescent="0.3">
      <c r="A314" s="60" t="s">
        <v>107</v>
      </c>
      <c r="B314" s="94">
        <v>0.4</v>
      </c>
      <c r="C314" s="96">
        <v>200.05900577182717</v>
      </c>
      <c r="E314" s="94">
        <v>0.4</v>
      </c>
      <c r="F314" s="96">
        <v>222.06549640672816</v>
      </c>
      <c r="H314" s="94">
        <v>32.6</v>
      </c>
      <c r="I314" s="96">
        <v>16319.351154896509</v>
      </c>
      <c r="K314" s="94">
        <v>32.6</v>
      </c>
      <c r="L314" s="96">
        <v>18114.479781935126</v>
      </c>
    </row>
    <row r="315" spans="1:12" x14ac:dyDescent="0.3">
      <c r="A315" s="60" t="s">
        <v>108</v>
      </c>
      <c r="B315" s="95" t="s">
        <v>42</v>
      </c>
      <c r="C315" s="97" t="s">
        <v>42</v>
      </c>
      <c r="D315" s="97"/>
      <c r="E315" s="95" t="s">
        <v>42</v>
      </c>
      <c r="F315" s="97" t="s">
        <v>42</v>
      </c>
      <c r="G315" s="97"/>
      <c r="H315" s="94">
        <v>3.5</v>
      </c>
      <c r="I315" s="96">
        <v>2309.9885458231238</v>
      </c>
      <c r="K315" s="94">
        <v>2.8</v>
      </c>
      <c r="L315" s="96">
        <v>1942.2383693280824</v>
      </c>
    </row>
    <row r="316" spans="1:12" x14ac:dyDescent="0.3">
      <c r="A316" s="60" t="s">
        <v>109</v>
      </c>
      <c r="B316" s="95" t="s">
        <v>42</v>
      </c>
      <c r="C316" s="97" t="s">
        <v>42</v>
      </c>
      <c r="D316" s="97"/>
      <c r="E316" s="95" t="s">
        <v>42</v>
      </c>
      <c r="F316" s="97" t="s">
        <v>42</v>
      </c>
      <c r="G316" s="97"/>
      <c r="H316" s="94">
        <v>11.2</v>
      </c>
      <c r="I316" s="96">
        <v>13253.699999999999</v>
      </c>
      <c r="K316" s="94">
        <v>12.5</v>
      </c>
      <c r="L316" s="96">
        <v>12947.41</v>
      </c>
    </row>
    <row r="317" spans="1:12" x14ac:dyDescent="0.3">
      <c r="A317" s="60" t="s">
        <v>110</v>
      </c>
      <c r="B317" s="94">
        <v>6.5</v>
      </c>
      <c r="C317" s="96">
        <v>8436.5</v>
      </c>
      <c r="E317" s="94">
        <v>6.8</v>
      </c>
      <c r="F317" s="96">
        <v>10793.58</v>
      </c>
      <c r="H317" s="94">
        <v>15.9</v>
      </c>
      <c r="I317" s="96">
        <v>60878.969999999994</v>
      </c>
      <c r="K317" s="94">
        <v>10.8</v>
      </c>
      <c r="L317" s="96">
        <v>49435.020000000004</v>
      </c>
    </row>
    <row r="318" spans="1:12" x14ac:dyDescent="0.3">
      <c r="A318" s="60" t="s">
        <v>111</v>
      </c>
      <c r="B318" s="95" t="s">
        <v>42</v>
      </c>
      <c r="C318" s="97" t="s">
        <v>42</v>
      </c>
      <c r="D318" s="97"/>
      <c r="E318" s="95" t="s">
        <v>42</v>
      </c>
      <c r="F318" s="97" t="s">
        <v>42</v>
      </c>
      <c r="G318" s="97"/>
      <c r="H318" s="94">
        <v>16.2</v>
      </c>
      <c r="I318" s="96">
        <v>12468.96</v>
      </c>
      <c r="K318" s="94">
        <v>19.600000000000001</v>
      </c>
      <c r="L318" s="96">
        <v>15011.640000000001</v>
      </c>
    </row>
    <row r="319" spans="1:12" x14ac:dyDescent="0.3">
      <c r="A319" s="60" t="s">
        <v>112</v>
      </c>
      <c r="B319" s="95" t="s">
        <v>42</v>
      </c>
      <c r="C319" s="97" t="s">
        <v>42</v>
      </c>
      <c r="D319" s="97"/>
      <c r="E319" s="95" t="s">
        <v>42</v>
      </c>
      <c r="F319" s="97" t="s">
        <v>42</v>
      </c>
      <c r="G319" s="97"/>
      <c r="H319" s="94">
        <v>15.1</v>
      </c>
      <c r="I319" s="96">
        <v>8446.4500000000007</v>
      </c>
      <c r="K319" s="94">
        <v>17.600000000000001</v>
      </c>
      <c r="L319" s="96">
        <v>10698.12</v>
      </c>
    </row>
    <row r="320" spans="1:12" x14ac:dyDescent="0.3">
      <c r="A320" s="60" t="s">
        <v>113</v>
      </c>
      <c r="B320" s="94">
        <v>0.1</v>
      </c>
      <c r="C320" s="96">
        <v>52.58</v>
      </c>
      <c r="E320" s="94">
        <v>0.1</v>
      </c>
      <c r="F320" s="96">
        <v>58.05</v>
      </c>
      <c r="H320" s="94">
        <v>49.4</v>
      </c>
      <c r="I320" s="96">
        <v>31414.963079777364</v>
      </c>
      <c r="K320" s="94">
        <v>65.8</v>
      </c>
      <c r="L320" s="96">
        <v>44422.799999999988</v>
      </c>
    </row>
    <row r="321" spans="1:12" x14ac:dyDescent="0.3">
      <c r="A321" s="60" t="s">
        <v>114</v>
      </c>
      <c r="B321" s="95" t="s">
        <v>42</v>
      </c>
      <c r="C321" s="97" t="s">
        <v>42</v>
      </c>
      <c r="D321" s="97"/>
      <c r="E321" s="95" t="s">
        <v>42</v>
      </c>
      <c r="F321" s="97" t="s">
        <v>42</v>
      </c>
      <c r="G321" s="97"/>
      <c r="H321" s="95" t="s">
        <v>42</v>
      </c>
      <c r="I321" s="97" t="s">
        <v>42</v>
      </c>
      <c r="J321" s="97"/>
      <c r="K321" s="95" t="s">
        <v>42</v>
      </c>
      <c r="L321" s="97" t="s">
        <v>42</v>
      </c>
    </row>
    <row r="322" spans="1:12" x14ac:dyDescent="0.3">
      <c r="A322" s="60" t="s">
        <v>115</v>
      </c>
      <c r="B322" s="94">
        <v>0.1</v>
      </c>
      <c r="C322" s="96">
        <v>56.488315648319784</v>
      </c>
      <c r="E322" s="94">
        <v>0.1</v>
      </c>
      <c r="F322" s="96">
        <v>57.674570276934489</v>
      </c>
      <c r="H322" s="94">
        <v>1.2</v>
      </c>
      <c r="I322" s="96">
        <v>828.61964796217762</v>
      </c>
      <c r="K322" s="94">
        <v>0.6</v>
      </c>
      <c r="L322" s="96">
        <v>423.01033028469169</v>
      </c>
    </row>
    <row r="323" spans="1:12" x14ac:dyDescent="0.3">
      <c r="A323" s="60" t="s">
        <v>116</v>
      </c>
      <c r="B323" s="94">
        <v>0.5</v>
      </c>
      <c r="C323" s="96">
        <v>333.98750000000001</v>
      </c>
      <c r="E323" s="94">
        <v>0.6</v>
      </c>
      <c r="F323" s="96">
        <v>428</v>
      </c>
      <c r="H323" s="94">
        <v>41.6</v>
      </c>
      <c r="I323" s="96">
        <v>137457.21599999999</v>
      </c>
      <c r="K323" s="94">
        <v>31.3</v>
      </c>
      <c r="L323" s="96">
        <v>113122.79</v>
      </c>
    </row>
    <row r="324" spans="1:12" x14ac:dyDescent="0.3">
      <c r="A324" s="60" t="s">
        <v>117</v>
      </c>
      <c r="B324" s="94">
        <v>0.8</v>
      </c>
      <c r="C324" s="96">
        <v>420.98885979518235</v>
      </c>
      <c r="E324" s="94">
        <v>0.4</v>
      </c>
      <c r="F324" s="96">
        <v>206.70553015943452</v>
      </c>
      <c r="H324" s="94">
        <v>129.9</v>
      </c>
      <c r="I324" s="96">
        <v>63244.502106875399</v>
      </c>
      <c r="K324" s="94">
        <v>113.6</v>
      </c>
      <c r="L324" s="96">
        <v>54312.956746981574</v>
      </c>
    </row>
    <row r="325" spans="1:12" x14ac:dyDescent="0.3">
      <c r="A325" s="60" t="s">
        <v>118</v>
      </c>
      <c r="B325" s="95" t="s">
        <v>42</v>
      </c>
      <c r="C325" s="97" t="s">
        <v>42</v>
      </c>
      <c r="D325" s="97"/>
      <c r="E325" s="95" t="s">
        <v>42</v>
      </c>
      <c r="F325" s="97" t="s">
        <v>42</v>
      </c>
      <c r="G325" s="97"/>
      <c r="H325" s="95" t="s">
        <v>42</v>
      </c>
      <c r="I325" s="97" t="s">
        <v>42</v>
      </c>
      <c r="J325" s="97"/>
      <c r="K325" s="95" t="s">
        <v>42</v>
      </c>
      <c r="L325" s="97" t="s">
        <v>42</v>
      </c>
    </row>
    <row r="326" spans="1:12" x14ac:dyDescent="0.3">
      <c r="A326" s="60" t="s">
        <v>119</v>
      </c>
      <c r="B326" s="95" t="s">
        <v>42</v>
      </c>
      <c r="C326" s="97" t="s">
        <v>42</v>
      </c>
      <c r="D326" s="97"/>
      <c r="E326" s="95" t="s">
        <v>42</v>
      </c>
      <c r="F326" s="97" t="s">
        <v>42</v>
      </c>
      <c r="G326" s="97"/>
      <c r="H326" s="95" t="s">
        <v>42</v>
      </c>
      <c r="I326" s="97" t="s">
        <v>42</v>
      </c>
      <c r="J326" s="97"/>
      <c r="K326" s="95" t="s">
        <v>42</v>
      </c>
      <c r="L326" s="97" t="s">
        <v>42</v>
      </c>
    </row>
    <row r="327" spans="1:12" x14ac:dyDescent="0.3">
      <c r="A327" s="64" t="s">
        <v>120</v>
      </c>
    </row>
    <row r="328" spans="1:12" x14ac:dyDescent="0.3">
      <c r="A328" s="60" t="s">
        <v>121</v>
      </c>
      <c r="B328" s="95" t="s">
        <v>42</v>
      </c>
      <c r="C328" s="97" t="s">
        <v>42</v>
      </c>
      <c r="D328" s="97"/>
      <c r="E328" s="95" t="s">
        <v>42</v>
      </c>
      <c r="F328" s="97" t="s">
        <v>42</v>
      </c>
      <c r="G328" s="97"/>
      <c r="H328" s="94">
        <v>646.20000000000005</v>
      </c>
      <c r="I328" s="96">
        <v>24589.978600118746</v>
      </c>
      <c r="K328" s="94">
        <v>649.5</v>
      </c>
      <c r="L328" s="96">
        <v>23183.189805832473</v>
      </c>
    </row>
    <row r="329" spans="1:12" x14ac:dyDescent="0.3">
      <c r="A329" s="60" t="s">
        <v>122</v>
      </c>
      <c r="B329" s="95" t="s">
        <v>42</v>
      </c>
      <c r="C329" s="97" t="s">
        <v>42</v>
      </c>
      <c r="D329" s="97"/>
      <c r="E329" s="95" t="s">
        <v>42</v>
      </c>
      <c r="F329" s="97" t="s">
        <v>42</v>
      </c>
      <c r="G329" s="97"/>
      <c r="H329" s="94">
        <v>15.4</v>
      </c>
      <c r="I329" s="96">
        <v>55698.230566596452</v>
      </c>
      <c r="K329" s="94">
        <v>15.1</v>
      </c>
      <c r="L329" s="96">
        <v>57999.218507276244</v>
      </c>
    </row>
    <row r="330" spans="1:12" x14ac:dyDescent="0.3">
      <c r="A330" s="60" t="s">
        <v>123</v>
      </c>
      <c r="B330" s="95" t="s">
        <v>42</v>
      </c>
      <c r="C330" s="97" t="s">
        <v>42</v>
      </c>
      <c r="D330" s="97"/>
      <c r="E330" s="95" t="s">
        <v>42</v>
      </c>
      <c r="F330" s="97" t="s">
        <v>42</v>
      </c>
      <c r="G330" s="97"/>
      <c r="H330" s="95" t="s">
        <v>42</v>
      </c>
      <c r="I330" s="97" t="s">
        <v>42</v>
      </c>
      <c r="J330" s="97"/>
      <c r="K330" s="95" t="s">
        <v>42</v>
      </c>
      <c r="L330" s="97" t="s">
        <v>42</v>
      </c>
    </row>
    <row r="331" spans="1:12" x14ac:dyDescent="0.3">
      <c r="A331" s="60" t="s">
        <v>124</v>
      </c>
      <c r="B331" s="95" t="s">
        <v>42</v>
      </c>
      <c r="C331" s="97" t="s">
        <v>42</v>
      </c>
      <c r="D331" s="97"/>
      <c r="E331" s="95" t="s">
        <v>42</v>
      </c>
      <c r="F331" s="97" t="s">
        <v>42</v>
      </c>
      <c r="G331" s="97"/>
      <c r="H331" s="95" t="s">
        <v>42</v>
      </c>
      <c r="I331" s="97" t="s">
        <v>42</v>
      </c>
      <c r="J331" s="97"/>
      <c r="K331" s="95" t="s">
        <v>42</v>
      </c>
      <c r="L331" s="97" t="s">
        <v>42</v>
      </c>
    </row>
    <row r="332" spans="1:12" x14ac:dyDescent="0.3">
      <c r="A332" s="60" t="s">
        <v>125</v>
      </c>
      <c r="B332" s="95" t="s">
        <v>42</v>
      </c>
      <c r="C332" s="97" t="s">
        <v>42</v>
      </c>
      <c r="D332" s="97"/>
      <c r="E332" s="95" t="s">
        <v>42</v>
      </c>
      <c r="F332" s="97" t="s">
        <v>42</v>
      </c>
      <c r="G332" s="97"/>
      <c r="H332" s="95" t="s">
        <v>42</v>
      </c>
      <c r="I332" s="97" t="s">
        <v>42</v>
      </c>
      <c r="J332" s="97"/>
      <c r="K332" s="95" t="s">
        <v>42</v>
      </c>
      <c r="L332" s="97" t="s">
        <v>42</v>
      </c>
    </row>
    <row r="333" spans="1:12" x14ac:dyDescent="0.3">
      <c r="A333" s="60" t="s">
        <v>126</v>
      </c>
      <c r="B333" s="95" t="s">
        <v>42</v>
      </c>
      <c r="C333" s="97" t="s">
        <v>42</v>
      </c>
      <c r="D333" s="97"/>
      <c r="E333" s="95" t="s">
        <v>42</v>
      </c>
      <c r="F333" s="97" t="s">
        <v>42</v>
      </c>
      <c r="G333" s="97"/>
      <c r="H333" s="95" t="s">
        <v>42</v>
      </c>
      <c r="I333" s="97" t="s">
        <v>42</v>
      </c>
      <c r="J333" s="97"/>
      <c r="K333" s="95" t="s">
        <v>42</v>
      </c>
      <c r="L333" s="97" t="s">
        <v>42</v>
      </c>
    </row>
    <row r="334" spans="1:12" x14ac:dyDescent="0.3">
      <c r="A334" s="60" t="s">
        <v>127</v>
      </c>
      <c r="B334" s="95" t="s">
        <v>42</v>
      </c>
      <c r="C334" s="97" t="s">
        <v>42</v>
      </c>
      <c r="D334" s="97"/>
      <c r="E334" s="95" t="s">
        <v>42</v>
      </c>
      <c r="F334" s="97" t="s">
        <v>42</v>
      </c>
      <c r="G334" s="97"/>
      <c r="H334" s="95" t="s">
        <v>42</v>
      </c>
      <c r="I334" s="97" t="s">
        <v>42</v>
      </c>
      <c r="J334" s="97"/>
      <c r="K334" s="95" t="s">
        <v>42</v>
      </c>
      <c r="L334" s="97" t="s">
        <v>42</v>
      </c>
    </row>
    <row r="335" spans="1:12" x14ac:dyDescent="0.3">
      <c r="A335" s="60" t="s">
        <v>128</v>
      </c>
      <c r="B335" s="95" t="s">
        <v>42</v>
      </c>
      <c r="C335" s="97" t="s">
        <v>42</v>
      </c>
      <c r="D335" s="97"/>
      <c r="E335" s="95" t="s">
        <v>42</v>
      </c>
      <c r="F335" s="97" t="s">
        <v>42</v>
      </c>
      <c r="G335" s="97"/>
      <c r="H335" s="95" t="s">
        <v>42</v>
      </c>
      <c r="I335" s="97" t="s">
        <v>42</v>
      </c>
      <c r="J335" s="97"/>
      <c r="K335" s="95" t="s">
        <v>42</v>
      </c>
      <c r="L335" s="97" t="s">
        <v>42</v>
      </c>
    </row>
    <row r="336" spans="1:12" x14ac:dyDescent="0.3">
      <c r="A336" s="60" t="s">
        <v>129</v>
      </c>
      <c r="B336" s="95" t="s">
        <v>42</v>
      </c>
      <c r="C336" s="97" t="s">
        <v>42</v>
      </c>
      <c r="D336" s="97"/>
      <c r="E336" s="95" t="s">
        <v>42</v>
      </c>
      <c r="F336" s="97" t="s">
        <v>42</v>
      </c>
      <c r="G336" s="97"/>
      <c r="H336" s="95" t="s">
        <v>42</v>
      </c>
      <c r="I336" s="97" t="s">
        <v>42</v>
      </c>
      <c r="J336" s="97"/>
      <c r="K336" s="95" t="s">
        <v>42</v>
      </c>
      <c r="L336" s="97" t="s">
        <v>42</v>
      </c>
    </row>
    <row r="337" spans="1:12" x14ac:dyDescent="0.3">
      <c r="A337" s="60" t="s">
        <v>130</v>
      </c>
      <c r="B337" s="95" t="s">
        <v>42</v>
      </c>
      <c r="C337" s="97" t="s">
        <v>42</v>
      </c>
      <c r="D337" s="97"/>
      <c r="E337" s="95" t="s">
        <v>42</v>
      </c>
      <c r="F337" s="97" t="s">
        <v>42</v>
      </c>
      <c r="G337" s="97"/>
      <c r="H337" s="94">
        <v>15</v>
      </c>
      <c r="I337" s="96">
        <v>3286.6032631959406</v>
      </c>
      <c r="K337" s="94">
        <v>18.100000000000001</v>
      </c>
      <c r="L337" s="96">
        <v>4088.7754769883845</v>
      </c>
    </row>
    <row r="338" spans="1:12" x14ac:dyDescent="0.3">
      <c r="A338" s="60" t="s">
        <v>131</v>
      </c>
      <c r="B338" s="95" t="s">
        <v>42</v>
      </c>
      <c r="C338" s="97" t="s">
        <v>42</v>
      </c>
      <c r="D338" s="97"/>
      <c r="E338" s="95" t="s">
        <v>42</v>
      </c>
      <c r="F338" s="97" t="s">
        <v>42</v>
      </c>
      <c r="G338" s="97"/>
      <c r="H338" s="95" t="s">
        <v>42</v>
      </c>
      <c r="I338" s="97" t="s">
        <v>42</v>
      </c>
      <c r="J338" s="97"/>
      <c r="K338" s="95" t="s">
        <v>42</v>
      </c>
      <c r="L338" s="97" t="s">
        <v>42</v>
      </c>
    </row>
    <row r="339" spans="1:12" x14ac:dyDescent="0.3">
      <c r="A339" s="60" t="s">
        <v>132</v>
      </c>
      <c r="B339" s="95" t="s">
        <v>42</v>
      </c>
      <c r="C339" s="97" t="s">
        <v>42</v>
      </c>
      <c r="D339" s="97"/>
      <c r="E339" s="95" t="s">
        <v>42</v>
      </c>
      <c r="F339" s="97" t="s">
        <v>42</v>
      </c>
      <c r="G339" s="97"/>
      <c r="H339" s="94">
        <v>448</v>
      </c>
      <c r="I339" s="96">
        <v>118492.76466858006</v>
      </c>
      <c r="K339" s="94">
        <v>497.8</v>
      </c>
      <c r="L339" s="96">
        <v>149570.87771047713</v>
      </c>
    </row>
    <row r="340" spans="1:12" x14ac:dyDescent="0.3">
      <c r="A340" s="60" t="s">
        <v>133</v>
      </c>
      <c r="B340" s="95" t="s">
        <v>42</v>
      </c>
      <c r="C340" s="97" t="s">
        <v>42</v>
      </c>
      <c r="D340" s="97"/>
      <c r="E340" s="95" t="s">
        <v>42</v>
      </c>
      <c r="F340" s="97" t="s">
        <v>42</v>
      </c>
      <c r="G340" s="97"/>
      <c r="H340" s="95" t="s">
        <v>42</v>
      </c>
      <c r="I340" s="97" t="s">
        <v>42</v>
      </c>
      <c r="J340" s="97"/>
      <c r="K340" s="95" t="s">
        <v>42</v>
      </c>
      <c r="L340" s="97" t="s">
        <v>42</v>
      </c>
    </row>
    <row r="341" spans="1:12" x14ac:dyDescent="0.3">
      <c r="A341" s="64" t="s">
        <v>134</v>
      </c>
      <c r="B341" s="95" t="s">
        <v>42</v>
      </c>
      <c r="C341" s="96">
        <v>97230.9</v>
      </c>
      <c r="E341" s="95" t="s">
        <v>42</v>
      </c>
      <c r="F341" s="96">
        <v>87714.99</v>
      </c>
      <c r="H341" s="95" t="s">
        <v>42</v>
      </c>
      <c r="I341" s="96">
        <v>88437.48</v>
      </c>
      <c r="K341" s="95" t="s">
        <v>42</v>
      </c>
      <c r="L341" s="96">
        <v>96414.78</v>
      </c>
    </row>
    <row r="342" spans="1:12" x14ac:dyDescent="0.3">
      <c r="A342" s="64" t="s">
        <v>135</v>
      </c>
      <c r="B342" s="95" t="s">
        <v>42</v>
      </c>
      <c r="C342" s="96">
        <v>3657.4051083615714</v>
      </c>
      <c r="E342" s="95" t="s">
        <v>42</v>
      </c>
      <c r="F342" s="96">
        <v>3630.8390343202727</v>
      </c>
      <c r="H342" s="95" t="s">
        <v>42</v>
      </c>
      <c r="I342" s="96">
        <v>63456.769398366174</v>
      </c>
      <c r="K342" s="95" t="s">
        <v>42</v>
      </c>
      <c r="L342" s="96">
        <v>62817.008402374973</v>
      </c>
    </row>
    <row r="343" spans="1:12" x14ac:dyDescent="0.3">
      <c r="A343" s="64" t="s">
        <v>136</v>
      </c>
    </row>
    <row r="344" spans="1:12" x14ac:dyDescent="0.3">
      <c r="A344" s="60" t="s">
        <v>137</v>
      </c>
      <c r="B344" s="94">
        <v>104.12351930659761</v>
      </c>
      <c r="C344" s="96">
        <v>39309.459284172466</v>
      </c>
      <c r="E344" s="94">
        <v>102.041</v>
      </c>
      <c r="F344" s="96">
        <v>37945.402855238004</v>
      </c>
      <c r="H344" s="94">
        <v>888.2657369259714</v>
      </c>
      <c r="I344" s="96">
        <v>325155.69577287202</v>
      </c>
      <c r="K344" s="94">
        <v>870.5</v>
      </c>
      <c r="L344" s="96">
        <v>313872.64090314263</v>
      </c>
    </row>
    <row r="345" spans="1:12" x14ac:dyDescent="0.3">
      <c r="A345" s="60" t="s">
        <v>138</v>
      </c>
      <c r="B345" s="94">
        <v>0.7</v>
      </c>
      <c r="C345" s="96">
        <v>444.42614022726417</v>
      </c>
      <c r="E345" s="94">
        <v>0.6</v>
      </c>
      <c r="F345" s="96">
        <v>370.27046425791491</v>
      </c>
      <c r="H345" s="94">
        <v>1.4</v>
      </c>
      <c r="I345" s="96">
        <v>886.49522157442345</v>
      </c>
      <c r="K345" s="94">
        <v>2</v>
      </c>
      <c r="L345" s="96">
        <v>1230.9619362433423</v>
      </c>
    </row>
    <row r="346" spans="1:12" x14ac:dyDescent="0.3">
      <c r="A346" s="60" t="s">
        <v>139</v>
      </c>
      <c r="B346" s="95" t="s">
        <v>42</v>
      </c>
      <c r="C346" s="97" t="s">
        <v>42</v>
      </c>
      <c r="D346" s="97"/>
      <c r="E346" s="95" t="s">
        <v>42</v>
      </c>
      <c r="F346" s="97" t="s">
        <v>42</v>
      </c>
      <c r="G346" s="97"/>
      <c r="H346" s="95" t="s">
        <v>42</v>
      </c>
      <c r="I346" s="97" t="s">
        <v>42</v>
      </c>
      <c r="J346" s="97"/>
      <c r="K346" s="95" t="s">
        <v>42</v>
      </c>
      <c r="L346" s="97" t="s">
        <v>42</v>
      </c>
    </row>
    <row r="347" spans="1:12" x14ac:dyDescent="0.3">
      <c r="A347" s="60" t="s">
        <v>140</v>
      </c>
      <c r="B347" s="95" t="s">
        <v>42</v>
      </c>
      <c r="C347" s="97" t="s">
        <v>42</v>
      </c>
      <c r="D347" s="97"/>
      <c r="E347" s="95" t="s">
        <v>42</v>
      </c>
      <c r="F347" s="97" t="s">
        <v>42</v>
      </c>
      <c r="G347" s="97"/>
      <c r="H347" s="95" t="s">
        <v>42</v>
      </c>
      <c r="I347" s="97" t="s">
        <v>42</v>
      </c>
      <c r="J347" s="97"/>
      <c r="K347" s="95" t="s">
        <v>42</v>
      </c>
      <c r="L347" s="97" t="s">
        <v>42</v>
      </c>
    </row>
    <row r="348" spans="1:12" x14ac:dyDescent="0.3">
      <c r="A348" s="60" t="s">
        <v>141</v>
      </c>
      <c r="B348" s="95" t="s">
        <v>42</v>
      </c>
      <c r="C348" s="97" t="s">
        <v>42</v>
      </c>
      <c r="D348" s="97"/>
      <c r="E348" s="95" t="s">
        <v>42</v>
      </c>
      <c r="F348" s="97" t="s">
        <v>42</v>
      </c>
      <c r="G348" s="97"/>
      <c r="H348" s="95" t="s">
        <v>42</v>
      </c>
      <c r="I348" s="97" t="s">
        <v>42</v>
      </c>
      <c r="J348" s="97"/>
      <c r="K348" s="95" t="s">
        <v>42</v>
      </c>
      <c r="L348" s="97" t="s">
        <v>42</v>
      </c>
    </row>
    <row r="349" spans="1:12" x14ac:dyDescent="0.3">
      <c r="A349" s="60" t="s">
        <v>142</v>
      </c>
      <c r="B349" s="95" t="s">
        <v>42</v>
      </c>
      <c r="C349" s="97" t="s">
        <v>42</v>
      </c>
      <c r="D349" s="97"/>
      <c r="E349" s="95" t="s">
        <v>42</v>
      </c>
      <c r="F349" s="97" t="s">
        <v>42</v>
      </c>
      <c r="G349" s="97"/>
      <c r="H349" s="95" t="s">
        <v>42</v>
      </c>
      <c r="I349" s="97" t="s">
        <v>42</v>
      </c>
      <c r="J349" s="97"/>
      <c r="K349" s="95" t="s">
        <v>42</v>
      </c>
      <c r="L349" s="97" t="s">
        <v>42</v>
      </c>
    </row>
    <row r="350" spans="1:12" x14ac:dyDescent="0.3">
      <c r="A350" s="60" t="s">
        <v>143</v>
      </c>
      <c r="B350" s="95" t="s">
        <v>42</v>
      </c>
      <c r="C350" s="97" t="s">
        <v>42</v>
      </c>
      <c r="D350" s="97"/>
      <c r="E350" s="95" t="s">
        <v>42</v>
      </c>
      <c r="F350" s="97" t="s">
        <v>42</v>
      </c>
      <c r="G350" s="97"/>
      <c r="H350" s="95" t="s">
        <v>42</v>
      </c>
      <c r="I350" s="97" t="s">
        <v>42</v>
      </c>
      <c r="J350" s="97"/>
      <c r="K350" s="95" t="s">
        <v>42</v>
      </c>
      <c r="L350" s="97" t="s">
        <v>42</v>
      </c>
    </row>
    <row r="351" spans="1:12" x14ac:dyDescent="0.3">
      <c r="A351" s="60" t="s">
        <v>144</v>
      </c>
      <c r="B351" s="95" t="s">
        <v>42</v>
      </c>
      <c r="C351" s="97" t="s">
        <v>42</v>
      </c>
      <c r="D351" s="97"/>
      <c r="E351" s="95" t="s">
        <v>42</v>
      </c>
      <c r="F351" s="97" t="s">
        <v>42</v>
      </c>
      <c r="G351" s="97"/>
      <c r="H351" s="95" t="s">
        <v>42</v>
      </c>
      <c r="I351" s="97" t="s">
        <v>42</v>
      </c>
      <c r="J351" s="97"/>
      <c r="K351" s="95" t="s">
        <v>42</v>
      </c>
      <c r="L351" s="97" t="s">
        <v>42</v>
      </c>
    </row>
    <row r="352" spans="1:12" x14ac:dyDescent="0.3">
      <c r="A352" s="60" t="s">
        <v>145</v>
      </c>
      <c r="B352" s="95" t="s">
        <v>42</v>
      </c>
      <c r="C352" s="97" t="s">
        <v>42</v>
      </c>
      <c r="D352" s="97"/>
      <c r="E352" s="95" t="s">
        <v>42</v>
      </c>
      <c r="F352" s="97" t="s">
        <v>42</v>
      </c>
      <c r="G352" s="97"/>
      <c r="H352" s="95" t="s">
        <v>42</v>
      </c>
      <c r="I352" s="97" t="s">
        <v>42</v>
      </c>
      <c r="J352" s="97"/>
      <c r="K352" s="95" t="s">
        <v>42</v>
      </c>
      <c r="L352" s="97" t="s">
        <v>42</v>
      </c>
    </row>
    <row r="353" spans="1:12" x14ac:dyDescent="0.3">
      <c r="A353" s="60" t="s">
        <v>146</v>
      </c>
      <c r="B353" s="95" t="s">
        <v>42</v>
      </c>
      <c r="C353" s="97" t="s">
        <v>42</v>
      </c>
      <c r="D353" s="97"/>
      <c r="E353" s="95" t="s">
        <v>42</v>
      </c>
      <c r="F353" s="97" t="s">
        <v>42</v>
      </c>
      <c r="G353" s="97"/>
      <c r="H353" s="95" t="s">
        <v>42</v>
      </c>
      <c r="I353" s="97" t="s">
        <v>42</v>
      </c>
      <c r="J353" s="97"/>
      <c r="K353" s="95" t="s">
        <v>42</v>
      </c>
      <c r="L353" s="97" t="s">
        <v>42</v>
      </c>
    </row>
    <row r="354" spans="1:12" x14ac:dyDescent="0.3">
      <c r="A354" s="60" t="s">
        <v>147</v>
      </c>
      <c r="B354" s="95" t="s">
        <v>42</v>
      </c>
      <c r="C354" s="97" t="s">
        <v>42</v>
      </c>
      <c r="D354" s="97"/>
      <c r="E354" s="95" t="s">
        <v>42</v>
      </c>
      <c r="F354" s="97" t="s">
        <v>42</v>
      </c>
      <c r="G354" s="97"/>
      <c r="H354" s="95" t="s">
        <v>42</v>
      </c>
      <c r="I354" s="97" t="s">
        <v>42</v>
      </c>
      <c r="J354" s="97"/>
      <c r="K354" s="95" t="s">
        <v>42</v>
      </c>
      <c r="L354" s="97" t="s">
        <v>42</v>
      </c>
    </row>
    <row r="355" spans="1:12" x14ac:dyDescent="0.3">
      <c r="A355" s="60" t="s">
        <v>148</v>
      </c>
      <c r="B355" s="94">
        <v>1492.8</v>
      </c>
      <c r="C355" s="96">
        <v>536249.87566104508</v>
      </c>
      <c r="E355" s="94">
        <v>1433.1</v>
      </c>
      <c r="F355" s="96">
        <v>532822.33802129433</v>
      </c>
      <c r="H355" s="94">
        <v>219.4</v>
      </c>
      <c r="I355" s="96">
        <v>80417.300436822406</v>
      </c>
      <c r="K355" s="94">
        <v>275.2</v>
      </c>
      <c r="L355" s="96">
        <v>104400.27583418871</v>
      </c>
    </row>
    <row r="356" spans="1:12" x14ac:dyDescent="0.3">
      <c r="A356" s="60" t="s">
        <v>149</v>
      </c>
      <c r="B356" s="94">
        <v>1</v>
      </c>
      <c r="C356" s="96">
        <v>1127.6136171296012</v>
      </c>
      <c r="E356" s="94">
        <v>1.4</v>
      </c>
      <c r="F356" s="96">
        <v>1294.5004324647821</v>
      </c>
      <c r="H356" s="94">
        <v>26.2</v>
      </c>
      <c r="I356" s="96">
        <v>29062.165435692037</v>
      </c>
      <c r="K356" s="94">
        <v>69.8</v>
      </c>
      <c r="L356" s="96">
        <v>63488.629804475924</v>
      </c>
    </row>
    <row r="357" spans="1:12" x14ac:dyDescent="0.3">
      <c r="A357" s="60" t="s">
        <v>150</v>
      </c>
      <c r="B357" s="94">
        <v>0.1</v>
      </c>
      <c r="C357" s="96">
        <v>35.072761394330271</v>
      </c>
      <c r="E357" s="94">
        <v>0.1</v>
      </c>
      <c r="F357" s="96">
        <v>47.944464826049483</v>
      </c>
      <c r="H357" s="94">
        <v>24.3</v>
      </c>
      <c r="I357" s="96">
        <v>8380.7090265296283</v>
      </c>
      <c r="K357" s="94">
        <v>11.3</v>
      </c>
      <c r="L357" s="96">
        <v>5327.4753252553828</v>
      </c>
    </row>
    <row r="358" spans="1:12" x14ac:dyDescent="0.3">
      <c r="A358" s="60" t="s">
        <v>151</v>
      </c>
      <c r="B358" s="95" t="s">
        <v>42</v>
      </c>
      <c r="C358" s="97" t="s">
        <v>42</v>
      </c>
      <c r="D358" s="97"/>
      <c r="E358" s="95" t="s">
        <v>42</v>
      </c>
      <c r="F358" s="97" t="s">
        <v>42</v>
      </c>
      <c r="G358" s="97"/>
      <c r="H358" s="94">
        <v>12.1</v>
      </c>
      <c r="I358" s="96">
        <v>5498.4157238056159</v>
      </c>
      <c r="K358" s="94">
        <v>6.8</v>
      </c>
      <c r="L358" s="96">
        <v>5209.7716190319525</v>
      </c>
    </row>
    <row r="359" spans="1:12" x14ac:dyDescent="0.3">
      <c r="A359" s="60" t="s">
        <v>152</v>
      </c>
      <c r="B359" s="94">
        <v>0.4</v>
      </c>
      <c r="C359" s="96">
        <v>218.25919487518414</v>
      </c>
      <c r="E359" s="94">
        <v>0.7</v>
      </c>
      <c r="F359" s="96">
        <v>480.49761751771791</v>
      </c>
      <c r="H359" s="94">
        <v>4.8</v>
      </c>
      <c r="I359" s="96">
        <v>2587.2783490373486</v>
      </c>
      <c r="K359" s="94">
        <v>0.9</v>
      </c>
      <c r="L359" s="96">
        <v>610.27428057918462</v>
      </c>
    </row>
    <row r="360" spans="1:12" x14ac:dyDescent="0.3">
      <c r="A360" s="60" t="s">
        <v>153</v>
      </c>
      <c r="B360" s="94">
        <v>2.9</v>
      </c>
      <c r="C360" s="96">
        <v>3436.4267857940767</v>
      </c>
      <c r="E360" s="94">
        <v>3</v>
      </c>
      <c r="F360" s="96">
        <v>3473.1610031594623</v>
      </c>
      <c r="H360" s="94">
        <v>7.5</v>
      </c>
      <c r="I360" s="96">
        <v>9273.6538504100572</v>
      </c>
      <c r="K360" s="94">
        <v>12.2</v>
      </c>
      <c r="L360" s="96">
        <v>14738.185293943687</v>
      </c>
    </row>
    <row r="361" spans="1:12" x14ac:dyDescent="0.3">
      <c r="A361" s="60" t="s">
        <v>154</v>
      </c>
      <c r="B361" s="94">
        <v>0.4</v>
      </c>
      <c r="C361" s="96">
        <v>160.64226964105637</v>
      </c>
      <c r="E361" s="94">
        <v>0.4</v>
      </c>
      <c r="F361" s="96">
        <v>202.73054428701315</v>
      </c>
      <c r="H361" s="94">
        <v>4.7</v>
      </c>
      <c r="I361" s="96">
        <v>1901.6817466091231</v>
      </c>
      <c r="K361" s="94">
        <v>4.2</v>
      </c>
      <c r="L361" s="96">
        <v>2144.6114744099991</v>
      </c>
    </row>
    <row r="362" spans="1:12" x14ac:dyDescent="0.3">
      <c r="A362" s="60" t="s">
        <v>155</v>
      </c>
      <c r="B362" s="95" t="s">
        <v>42</v>
      </c>
      <c r="C362" s="97" t="s">
        <v>42</v>
      </c>
      <c r="D362" s="97"/>
      <c r="E362" s="95" t="s">
        <v>42</v>
      </c>
      <c r="F362" s="97" t="s">
        <v>42</v>
      </c>
      <c r="G362" s="97"/>
      <c r="H362" s="95" t="s">
        <v>42</v>
      </c>
      <c r="I362" s="97" t="s">
        <v>42</v>
      </c>
      <c r="J362" s="97"/>
      <c r="K362" s="95" t="s">
        <v>42</v>
      </c>
      <c r="L362" s="97" t="s">
        <v>42</v>
      </c>
    </row>
    <row r="363" spans="1:12" x14ac:dyDescent="0.3">
      <c r="A363" s="60" t="s">
        <v>156</v>
      </c>
      <c r="B363" s="95" t="s">
        <v>42</v>
      </c>
      <c r="C363" s="97" t="s">
        <v>42</v>
      </c>
      <c r="D363" s="97"/>
      <c r="E363" s="95" t="s">
        <v>42</v>
      </c>
      <c r="F363" s="97" t="s">
        <v>42</v>
      </c>
      <c r="G363" s="97"/>
      <c r="H363" s="95" t="s">
        <v>42</v>
      </c>
      <c r="I363" s="97" t="s">
        <v>42</v>
      </c>
      <c r="J363" s="97"/>
      <c r="K363" s="95" t="s">
        <v>42</v>
      </c>
      <c r="L363" s="97" t="s">
        <v>42</v>
      </c>
    </row>
    <row r="364" spans="1:12" x14ac:dyDescent="0.3">
      <c r="A364" s="60" t="s">
        <v>157</v>
      </c>
      <c r="B364" s="95" t="s">
        <v>42</v>
      </c>
      <c r="C364" s="97" t="s">
        <v>42</v>
      </c>
      <c r="D364" s="97"/>
      <c r="E364" s="95" t="s">
        <v>42</v>
      </c>
      <c r="F364" s="97" t="s">
        <v>42</v>
      </c>
      <c r="G364" s="97"/>
      <c r="H364" s="95" t="s">
        <v>42</v>
      </c>
      <c r="I364" s="97" t="s">
        <v>42</v>
      </c>
      <c r="J364" s="97"/>
      <c r="K364" s="95" t="s">
        <v>42</v>
      </c>
      <c r="L364" s="97" t="s">
        <v>42</v>
      </c>
    </row>
    <row r="365" spans="1:12" x14ac:dyDescent="0.3">
      <c r="A365" s="60" t="s">
        <v>158</v>
      </c>
      <c r="B365" s="95" t="s">
        <v>42</v>
      </c>
      <c r="C365" s="97" t="s">
        <v>42</v>
      </c>
      <c r="D365" s="97"/>
      <c r="E365" s="95" t="s">
        <v>42</v>
      </c>
      <c r="F365" s="97" t="s">
        <v>42</v>
      </c>
      <c r="G365" s="97"/>
      <c r="H365" s="95" t="s">
        <v>42</v>
      </c>
      <c r="I365" s="97" t="s">
        <v>42</v>
      </c>
      <c r="J365" s="97"/>
      <c r="K365" s="95" t="s">
        <v>42</v>
      </c>
      <c r="L365" s="97" t="s">
        <v>42</v>
      </c>
    </row>
    <row r="366" spans="1:12" x14ac:dyDescent="0.3">
      <c r="A366" s="60" t="s">
        <v>159</v>
      </c>
      <c r="B366" s="95" t="s">
        <v>42</v>
      </c>
      <c r="C366" s="97" t="s">
        <v>42</v>
      </c>
      <c r="D366" s="97"/>
      <c r="E366" s="95" t="s">
        <v>42</v>
      </c>
      <c r="F366" s="97" t="s">
        <v>42</v>
      </c>
      <c r="G366" s="97"/>
      <c r="H366" s="95" t="s">
        <v>42</v>
      </c>
      <c r="I366" s="97" t="s">
        <v>42</v>
      </c>
      <c r="J366" s="97"/>
      <c r="K366" s="95" t="s">
        <v>42</v>
      </c>
      <c r="L366" s="97" t="s">
        <v>42</v>
      </c>
    </row>
    <row r="367" spans="1:12" x14ac:dyDescent="0.3">
      <c r="A367" s="60" t="s">
        <v>160</v>
      </c>
      <c r="B367" s="95" t="s">
        <v>42</v>
      </c>
      <c r="C367" s="97" t="s">
        <v>42</v>
      </c>
      <c r="D367" s="97"/>
      <c r="E367" s="95" t="s">
        <v>42</v>
      </c>
      <c r="F367" s="97" t="s">
        <v>42</v>
      </c>
      <c r="G367" s="97"/>
      <c r="H367" s="94">
        <v>0.4</v>
      </c>
      <c r="I367" s="96">
        <v>820.24778949534959</v>
      </c>
      <c r="K367" s="94">
        <v>0.45499999999999996</v>
      </c>
      <c r="L367" s="96">
        <v>992.74589962622167</v>
      </c>
    </row>
    <row r="368" spans="1:12" x14ac:dyDescent="0.3">
      <c r="A368" s="60" t="s">
        <v>161</v>
      </c>
      <c r="B368" s="95" t="s">
        <v>42</v>
      </c>
      <c r="C368" s="97" t="s">
        <v>42</v>
      </c>
      <c r="D368" s="97"/>
      <c r="E368" s="95" t="s">
        <v>42</v>
      </c>
      <c r="F368" s="97" t="s">
        <v>42</v>
      </c>
      <c r="G368" s="97"/>
      <c r="H368" s="94">
        <v>0.1</v>
      </c>
      <c r="I368" s="96">
        <v>263.54398020634454</v>
      </c>
      <c r="K368" s="94">
        <v>0.1</v>
      </c>
      <c r="L368" s="96">
        <v>280.93788289996326</v>
      </c>
    </row>
    <row r="369" spans="1:12" x14ac:dyDescent="0.3">
      <c r="A369" s="60" t="s">
        <v>162</v>
      </c>
      <c r="B369" s="95" t="s">
        <v>42</v>
      </c>
      <c r="C369" s="97" t="s">
        <v>42</v>
      </c>
      <c r="D369" s="97"/>
      <c r="E369" s="95" t="s">
        <v>42</v>
      </c>
      <c r="F369" s="97" t="s">
        <v>42</v>
      </c>
      <c r="G369" s="97"/>
      <c r="H369" s="95" t="s">
        <v>42</v>
      </c>
      <c r="I369" s="97" t="s">
        <v>42</v>
      </c>
      <c r="J369" s="97"/>
      <c r="K369" s="95" t="s">
        <v>42</v>
      </c>
      <c r="L369" s="97" t="s">
        <v>42</v>
      </c>
    </row>
    <row r="370" spans="1:12" x14ac:dyDescent="0.3">
      <c r="A370" s="60" t="s">
        <v>163</v>
      </c>
      <c r="B370" s="94">
        <v>1.2</v>
      </c>
      <c r="C370" s="96">
        <v>680.42909373264229</v>
      </c>
      <c r="E370" s="94">
        <v>1.2</v>
      </c>
      <c r="F370" s="96">
        <v>935.59000388238314</v>
      </c>
      <c r="H370" s="94">
        <v>34.799999999999997</v>
      </c>
      <c r="I370" s="96">
        <v>19699.315422003987</v>
      </c>
      <c r="K370" s="94">
        <v>31.5</v>
      </c>
      <c r="L370" s="96">
        <v>24518.005724584702</v>
      </c>
    </row>
    <row r="371" spans="1:12" x14ac:dyDescent="0.3">
      <c r="A371" s="60" t="s">
        <v>164</v>
      </c>
    </row>
    <row r="372" spans="1:12" x14ac:dyDescent="0.3">
      <c r="A372" s="60" t="s">
        <v>165</v>
      </c>
    </row>
    <row r="373" spans="1:12" x14ac:dyDescent="0.3">
      <c r="A373" s="60" t="s">
        <v>166</v>
      </c>
    </row>
    <row r="374" spans="1:12" x14ac:dyDescent="0.3">
      <c r="A374" s="64" t="s">
        <v>167</v>
      </c>
    </row>
    <row r="375" spans="1:12" ht="14.5" x14ac:dyDescent="0.3">
      <c r="A375" s="60" t="s">
        <v>168</v>
      </c>
      <c r="B375" s="94">
        <v>292.99999999999989</v>
      </c>
      <c r="C375" s="96">
        <v>145275.73813232</v>
      </c>
      <c r="E375" s="94">
        <v>293.50443838357768</v>
      </c>
      <c r="F375" s="96">
        <v>145827.141645</v>
      </c>
      <c r="H375" s="94">
        <v>3578.9999999999977</v>
      </c>
      <c r="I375" s="96">
        <v>824038.79795519996</v>
      </c>
      <c r="K375" s="94">
        <v>3678.1936689012655</v>
      </c>
      <c r="L375" s="96">
        <v>838949.03103359998</v>
      </c>
    </row>
    <row r="376" spans="1:12" x14ac:dyDescent="0.3">
      <c r="A376" s="60" t="s">
        <v>169</v>
      </c>
    </row>
    <row r="377" spans="1:12" x14ac:dyDescent="0.3">
      <c r="A377" s="60" t="s">
        <v>170</v>
      </c>
    </row>
    <row r="378" spans="1:12" x14ac:dyDescent="0.3">
      <c r="A378" s="60" t="s">
        <v>171</v>
      </c>
      <c r="B378" s="94">
        <v>0.4</v>
      </c>
      <c r="C378" s="96">
        <v>2056.94</v>
      </c>
      <c r="E378" s="94">
        <v>0.4</v>
      </c>
      <c r="F378" s="96">
        <v>1870.6</v>
      </c>
      <c r="H378" s="94">
        <v>2.1</v>
      </c>
      <c r="I378" s="96">
        <v>11975.32</v>
      </c>
      <c r="K378" s="94">
        <v>2.5</v>
      </c>
      <c r="L378" s="96">
        <v>13091.72</v>
      </c>
    </row>
    <row r="379" spans="1:12" x14ac:dyDescent="0.3">
      <c r="A379" s="60" t="s">
        <v>173</v>
      </c>
      <c r="B379" s="95" t="s">
        <v>42</v>
      </c>
      <c r="C379" s="97" t="s">
        <v>42</v>
      </c>
      <c r="D379" s="97"/>
      <c r="E379" s="95" t="s">
        <v>42</v>
      </c>
      <c r="F379" s="97" t="s">
        <v>42</v>
      </c>
      <c r="G379" s="97"/>
      <c r="H379" s="95" t="s">
        <v>42</v>
      </c>
      <c r="I379" s="97" t="s">
        <v>42</v>
      </c>
      <c r="J379" s="97"/>
      <c r="K379" s="95" t="s">
        <v>42</v>
      </c>
      <c r="L379" s="97" t="s">
        <v>42</v>
      </c>
    </row>
    <row r="380" spans="1:12" x14ac:dyDescent="0.3">
      <c r="A380" s="60" t="s">
        <v>175</v>
      </c>
      <c r="B380" s="95" t="s">
        <v>42</v>
      </c>
      <c r="C380" s="97" t="s">
        <v>42</v>
      </c>
      <c r="D380" s="97"/>
      <c r="E380" s="95" t="s">
        <v>42</v>
      </c>
      <c r="F380" s="97" t="s">
        <v>42</v>
      </c>
      <c r="G380" s="97"/>
      <c r="H380" s="95" t="s">
        <v>42</v>
      </c>
      <c r="I380" s="97" t="s">
        <v>42</v>
      </c>
      <c r="J380" s="97"/>
      <c r="K380" s="95" t="s">
        <v>42</v>
      </c>
      <c r="L380" s="97" t="s">
        <v>42</v>
      </c>
    </row>
    <row r="381" spans="1:12" x14ac:dyDescent="0.3">
      <c r="A381" s="60" t="s">
        <v>177</v>
      </c>
      <c r="B381" s="95" t="s">
        <v>42</v>
      </c>
      <c r="C381" s="97" t="s">
        <v>42</v>
      </c>
      <c r="D381" s="97"/>
      <c r="E381" s="95" t="s">
        <v>42</v>
      </c>
      <c r="F381" s="97" t="s">
        <v>42</v>
      </c>
      <c r="G381" s="97"/>
      <c r="H381" s="95" t="s">
        <v>42</v>
      </c>
      <c r="I381" s="97" t="s">
        <v>42</v>
      </c>
      <c r="J381" s="97"/>
      <c r="K381" s="95" t="s">
        <v>42</v>
      </c>
      <c r="L381" s="97" t="s">
        <v>42</v>
      </c>
    </row>
    <row r="382" spans="1:12" x14ac:dyDescent="0.3">
      <c r="A382" s="60" t="s">
        <v>179</v>
      </c>
      <c r="B382" s="95" t="s">
        <v>42</v>
      </c>
      <c r="C382" s="96">
        <v>2250.79</v>
      </c>
      <c r="E382" s="95" t="s">
        <v>42</v>
      </c>
      <c r="F382" s="96">
        <v>2233.9688000000001</v>
      </c>
      <c r="H382" s="95" t="s">
        <v>42</v>
      </c>
      <c r="I382" s="96">
        <v>44287.95</v>
      </c>
      <c r="K382" s="95" t="s">
        <v>42</v>
      </c>
      <c r="L382" s="96">
        <v>43865.946599999996</v>
      </c>
    </row>
    <row r="383" spans="1:12" ht="14.5" x14ac:dyDescent="0.3">
      <c r="A383" s="64" t="s">
        <v>181</v>
      </c>
    </row>
    <row r="384" spans="1:12" x14ac:dyDescent="0.3">
      <c r="A384" s="60" t="s">
        <v>182</v>
      </c>
      <c r="B384" s="94">
        <v>35.300000000000111</v>
      </c>
      <c r="C384" s="96">
        <v>85445.648033364283</v>
      </c>
      <c r="E384" s="94">
        <v>34.716354401068564</v>
      </c>
      <c r="F384" s="96">
        <v>81848.045404453165</v>
      </c>
      <c r="H384" s="94">
        <v>168.39999999999961</v>
      </c>
      <c r="I384" s="96">
        <v>409626.39443722443</v>
      </c>
      <c r="K384" s="94">
        <v>166.17828432326965</v>
      </c>
      <c r="L384" s="96">
        <v>393712.38208810164</v>
      </c>
    </row>
    <row r="385" spans="1:12" x14ac:dyDescent="0.3">
      <c r="A385" s="60" t="s">
        <v>183</v>
      </c>
      <c r="B385" s="94">
        <v>0.7</v>
      </c>
      <c r="C385" s="96">
        <v>1640.9641964106916</v>
      </c>
      <c r="E385" s="94">
        <v>0.7</v>
      </c>
      <c r="F385" s="96">
        <v>1649.169017392745</v>
      </c>
      <c r="H385" s="94">
        <v>2.1</v>
      </c>
      <c r="I385" s="96">
        <v>4934.7715732638844</v>
      </c>
      <c r="K385" s="94">
        <v>2.1</v>
      </c>
      <c r="L385" s="96">
        <v>4959.4454311302034</v>
      </c>
    </row>
    <row r="386" spans="1:12" x14ac:dyDescent="0.3">
      <c r="A386" s="60" t="s">
        <v>184</v>
      </c>
      <c r="B386" s="94">
        <v>9.9000000000000412</v>
      </c>
      <c r="C386" s="96">
        <v>14492.038433393329</v>
      </c>
      <c r="E386" s="94">
        <v>9.5920797058949159</v>
      </c>
      <c r="F386" s="96">
        <v>13451.557441245723</v>
      </c>
      <c r="H386" s="94">
        <v>145.10000000000034</v>
      </c>
      <c r="I386" s="96">
        <v>202505.07694589067</v>
      </c>
      <c r="K386" s="94">
        <v>141.18342317114062</v>
      </c>
      <c r="L386" s="96">
        <v>188763.36908270326</v>
      </c>
    </row>
    <row r="387" spans="1:12" x14ac:dyDescent="0.3">
      <c r="A387" s="60" t="s">
        <v>185</v>
      </c>
      <c r="B387" s="94">
        <v>0.79999999999999793</v>
      </c>
      <c r="C387" s="96">
        <v>2140.4618283516033</v>
      </c>
      <c r="E387" s="94">
        <v>0.70002900679745805</v>
      </c>
      <c r="F387" s="96">
        <v>1901.0764353821</v>
      </c>
      <c r="H387" s="94">
        <v>0.39999999999999797</v>
      </c>
      <c r="I387" s="96">
        <v>1088.1658104975461</v>
      </c>
      <c r="K387" s="94">
        <v>0.40001657531283213</v>
      </c>
      <c r="L387" s="96">
        <v>1104.5340657526474</v>
      </c>
    </row>
    <row r="388" spans="1:12" x14ac:dyDescent="0.3">
      <c r="A388" s="60" t="s">
        <v>186</v>
      </c>
      <c r="B388" s="94">
        <v>25.012411287891204</v>
      </c>
      <c r="C388" s="96">
        <v>39779.072989098808</v>
      </c>
      <c r="E388" s="94">
        <v>25.012411287891204</v>
      </c>
      <c r="F388" s="96">
        <v>37909.456558611164</v>
      </c>
      <c r="H388" s="94">
        <v>557.20000000000005</v>
      </c>
      <c r="I388" s="96">
        <v>761876.9186206786</v>
      </c>
      <c r="K388" s="94">
        <v>564.5</v>
      </c>
      <c r="L388" s="96">
        <v>735581.0895459234</v>
      </c>
    </row>
    <row r="389" spans="1:12" x14ac:dyDescent="0.3">
      <c r="A389" s="60" t="s">
        <v>187</v>
      </c>
      <c r="B389" s="94">
        <v>3</v>
      </c>
      <c r="C389" s="96">
        <v>8993.7631271137652</v>
      </c>
      <c r="E389" s="94">
        <v>3.1</v>
      </c>
      <c r="F389" s="96">
        <v>8912.519466865504</v>
      </c>
      <c r="H389" s="94">
        <v>44.5</v>
      </c>
      <c r="I389" s="96">
        <v>129029.77327003049</v>
      </c>
      <c r="K389" s="94">
        <v>43.5</v>
      </c>
      <c r="L389" s="96">
        <v>120958.88846335342</v>
      </c>
    </row>
    <row r="390" spans="1:12" x14ac:dyDescent="0.3">
      <c r="A390" s="60" t="s">
        <v>188</v>
      </c>
      <c r="B390" s="94">
        <v>6152</v>
      </c>
      <c r="C390" s="96">
        <v>261625.18089997894</v>
      </c>
      <c r="E390" s="94">
        <v>6207</v>
      </c>
      <c r="F390" s="96">
        <v>257365.05370611424</v>
      </c>
      <c r="H390" s="94">
        <v>11196</v>
      </c>
      <c r="I390" s="96">
        <v>431254.31540094112</v>
      </c>
      <c r="K390" s="94">
        <v>11420</v>
      </c>
      <c r="L390" s="96">
        <v>428885.42111752229</v>
      </c>
    </row>
    <row r="391" spans="1:12" x14ac:dyDescent="0.3">
      <c r="A391" s="60" t="s">
        <v>189</v>
      </c>
      <c r="B391" s="94">
        <v>5</v>
      </c>
      <c r="C391" s="96">
        <v>446.53840493473706</v>
      </c>
      <c r="E391" s="94">
        <v>5</v>
      </c>
      <c r="F391" s="96">
        <v>486.72686137886336</v>
      </c>
      <c r="H391" s="94">
        <v>14</v>
      </c>
      <c r="I391" s="96">
        <v>1265.5180877566465</v>
      </c>
      <c r="K391" s="94">
        <v>17</v>
      </c>
      <c r="L391" s="96">
        <v>1675.0035832950473</v>
      </c>
    </row>
    <row r="392" spans="1:12" x14ac:dyDescent="0.3">
      <c r="A392" s="60" t="s">
        <v>190</v>
      </c>
      <c r="B392" s="94">
        <v>64</v>
      </c>
      <c r="C392" s="96">
        <v>6447.9913263666913</v>
      </c>
      <c r="E392" s="94">
        <v>63</v>
      </c>
      <c r="F392" s="96">
        <v>6785.2011227627754</v>
      </c>
      <c r="H392" s="94">
        <v>1977</v>
      </c>
      <c r="I392" s="96">
        <v>208337.77778521989</v>
      </c>
      <c r="K392" s="94">
        <v>1965</v>
      </c>
      <c r="L392" s="96">
        <v>221361.25996406988</v>
      </c>
    </row>
    <row r="393" spans="1:12" x14ac:dyDescent="0.3">
      <c r="A393" s="60" t="s">
        <v>191</v>
      </c>
      <c r="B393" s="94">
        <v>0.4</v>
      </c>
      <c r="C393" s="96">
        <v>3462.5402460763999</v>
      </c>
      <c r="E393" s="94">
        <v>0.4</v>
      </c>
      <c r="F393" s="96">
        <v>3770.7063279771996</v>
      </c>
      <c r="H393" s="94">
        <v>0.3</v>
      </c>
      <c r="I393" s="96">
        <v>2605.6202405671343</v>
      </c>
      <c r="K393" s="94">
        <v>0.3</v>
      </c>
      <c r="L393" s="96">
        <v>2837.5204419776092</v>
      </c>
    </row>
    <row r="394" spans="1:12" x14ac:dyDescent="0.3">
      <c r="A394" s="60" t="s">
        <v>192</v>
      </c>
      <c r="B394" s="95" t="s">
        <v>42</v>
      </c>
      <c r="C394" s="97" t="s">
        <v>42</v>
      </c>
      <c r="D394" s="97"/>
      <c r="E394" s="95" t="s">
        <v>42</v>
      </c>
      <c r="F394" s="97" t="s">
        <v>42</v>
      </c>
      <c r="G394" s="97"/>
      <c r="H394" s="95" t="s">
        <v>42</v>
      </c>
      <c r="I394" s="97" t="s">
        <v>42</v>
      </c>
      <c r="J394" s="97"/>
      <c r="K394" s="95" t="s">
        <v>42</v>
      </c>
      <c r="L394" s="97" t="s">
        <v>42</v>
      </c>
    </row>
    <row r="395" spans="1:12" x14ac:dyDescent="0.3">
      <c r="A395" s="60" t="s">
        <v>193</v>
      </c>
      <c r="B395" s="95" t="s">
        <v>42</v>
      </c>
      <c r="C395" s="97" t="s">
        <v>42</v>
      </c>
      <c r="D395" s="97"/>
      <c r="E395" s="95" t="s">
        <v>42</v>
      </c>
      <c r="F395" s="97" t="s">
        <v>42</v>
      </c>
      <c r="G395" s="97"/>
      <c r="H395" s="95" t="s">
        <v>42</v>
      </c>
      <c r="I395" s="97" t="s">
        <v>42</v>
      </c>
      <c r="J395" s="97"/>
      <c r="K395" s="95" t="s">
        <v>42</v>
      </c>
      <c r="L395" s="97" t="s">
        <v>42</v>
      </c>
    </row>
    <row r="396" spans="1:12" x14ac:dyDescent="0.3">
      <c r="A396" s="60" t="s">
        <v>194</v>
      </c>
      <c r="B396" s="95" t="s">
        <v>42</v>
      </c>
      <c r="C396" s="97" t="s">
        <v>42</v>
      </c>
      <c r="D396" s="97"/>
      <c r="E396" s="95" t="s">
        <v>42</v>
      </c>
      <c r="F396" s="97" t="s">
        <v>42</v>
      </c>
      <c r="G396" s="97"/>
      <c r="H396" s="95" t="s">
        <v>42</v>
      </c>
      <c r="I396" s="97" t="s">
        <v>42</v>
      </c>
      <c r="J396" s="97"/>
      <c r="K396" s="95" t="s">
        <v>42</v>
      </c>
      <c r="L396" s="97" t="s">
        <v>42</v>
      </c>
    </row>
    <row r="397" spans="1:12" x14ac:dyDescent="0.3">
      <c r="A397" s="102"/>
      <c r="B397" s="99"/>
      <c r="C397" s="100"/>
      <c r="D397" s="100"/>
      <c r="E397" s="99"/>
      <c r="F397" s="100"/>
      <c r="G397" s="100"/>
      <c r="H397" s="99"/>
      <c r="I397" s="100"/>
      <c r="J397" s="100"/>
      <c r="K397" s="99"/>
      <c r="L397" s="100"/>
    </row>
    <row r="399" spans="1:12" x14ac:dyDescent="0.3">
      <c r="A399" s="61" t="s">
        <v>195</v>
      </c>
    </row>
    <row r="400" spans="1:12" x14ac:dyDescent="0.3">
      <c r="A400" s="62" t="s">
        <v>196</v>
      </c>
    </row>
    <row r="401" spans="1:12" x14ac:dyDescent="0.3">
      <c r="A401" s="63" t="s">
        <v>197</v>
      </c>
    </row>
    <row r="402" spans="1:12" x14ac:dyDescent="0.3">
      <c r="A402" s="63" t="s">
        <v>198</v>
      </c>
    </row>
    <row r="403" spans="1:12" x14ac:dyDescent="0.3">
      <c r="A403" s="63" t="s">
        <v>199</v>
      </c>
    </row>
    <row r="406" spans="1:12" ht="14.5" x14ac:dyDescent="0.3">
      <c r="A406" s="98" t="s">
        <v>200</v>
      </c>
      <c r="B406" s="99"/>
      <c r="C406" s="100"/>
      <c r="D406" s="100"/>
      <c r="E406" s="99"/>
      <c r="F406" s="100"/>
      <c r="G406" s="100"/>
      <c r="H406" s="99"/>
      <c r="I406" s="100"/>
      <c r="J406" s="100"/>
      <c r="K406" s="99"/>
      <c r="L406" s="101" t="s">
        <v>66</v>
      </c>
    </row>
    <row r="407" spans="1:12" x14ac:dyDescent="0.3">
      <c r="B407" s="181" t="s">
        <v>15</v>
      </c>
      <c r="C407" s="181"/>
      <c r="D407" s="181"/>
      <c r="E407" s="181"/>
      <c r="F407" s="181"/>
      <c r="H407" s="181" t="s">
        <v>16</v>
      </c>
      <c r="I407" s="181"/>
      <c r="J407" s="181"/>
      <c r="K407" s="181"/>
      <c r="L407" s="181"/>
    </row>
    <row r="408" spans="1:12" x14ac:dyDescent="0.3">
      <c r="B408" s="180">
        <v>2019</v>
      </c>
      <c r="C408" s="180"/>
      <c r="D408" s="60"/>
      <c r="E408" s="180">
        <v>2020</v>
      </c>
      <c r="F408" s="180"/>
      <c r="G408" s="60"/>
      <c r="H408" s="180">
        <v>2019</v>
      </c>
      <c r="I408" s="180"/>
      <c r="J408" s="60"/>
      <c r="K408" s="180">
        <v>2020</v>
      </c>
      <c r="L408" s="180"/>
    </row>
    <row r="409" spans="1:12" x14ac:dyDescent="0.3">
      <c r="A409" s="102"/>
      <c r="B409" s="103" t="s">
        <v>67</v>
      </c>
      <c r="C409" s="104" t="s">
        <v>5</v>
      </c>
      <c r="D409" s="104"/>
      <c r="E409" s="103" t="s">
        <v>67</v>
      </c>
      <c r="F409" s="104" t="s">
        <v>5</v>
      </c>
      <c r="G409" s="104"/>
      <c r="H409" s="103" t="s">
        <v>67</v>
      </c>
      <c r="I409" s="104" t="s">
        <v>5</v>
      </c>
      <c r="J409" s="104"/>
      <c r="K409" s="103" t="s">
        <v>67</v>
      </c>
      <c r="L409" s="104" t="s">
        <v>5</v>
      </c>
    </row>
    <row r="410" spans="1:12" x14ac:dyDescent="0.3">
      <c r="A410" s="64" t="s">
        <v>68</v>
      </c>
    </row>
    <row r="411" spans="1:12" x14ac:dyDescent="0.3">
      <c r="A411" s="60" t="s">
        <v>69</v>
      </c>
    </row>
    <row r="412" spans="1:12" x14ac:dyDescent="0.3">
      <c r="A412" s="60" t="s">
        <v>70</v>
      </c>
      <c r="B412" s="94">
        <v>55.8</v>
      </c>
      <c r="C412" s="96">
        <v>10437.787518142955</v>
      </c>
      <c r="E412" s="94">
        <v>36.5</v>
      </c>
      <c r="F412" s="96">
        <v>6725.1712499289351</v>
      </c>
      <c r="H412" s="94">
        <v>861.4</v>
      </c>
      <c r="I412" s="96">
        <v>166765.87613773998</v>
      </c>
      <c r="K412" s="94">
        <v>884.7</v>
      </c>
      <c r="L412" s="96">
        <v>168707.5737865947</v>
      </c>
    </row>
    <row r="413" spans="1:12" x14ac:dyDescent="0.3">
      <c r="A413" s="60" t="s">
        <v>71</v>
      </c>
      <c r="B413" s="94">
        <v>1.4</v>
      </c>
      <c r="C413" s="96">
        <v>444.92749305212561</v>
      </c>
      <c r="E413" s="94">
        <v>1.2156</v>
      </c>
      <c r="F413" s="96">
        <v>446.9770833294055</v>
      </c>
      <c r="H413" s="94">
        <v>312</v>
      </c>
      <c r="I413" s="96">
        <v>98282.633657922401</v>
      </c>
      <c r="K413" s="94">
        <v>304</v>
      </c>
      <c r="L413" s="96">
        <v>110797.28901036452</v>
      </c>
    </row>
    <row r="414" spans="1:12" x14ac:dyDescent="0.3">
      <c r="A414" s="60" t="s">
        <v>72</v>
      </c>
    </row>
    <row r="415" spans="1:12" x14ac:dyDescent="0.3">
      <c r="A415" s="60" t="s">
        <v>73</v>
      </c>
      <c r="B415" s="94">
        <v>31.8</v>
      </c>
      <c r="C415" s="96">
        <v>5481.2979612582649</v>
      </c>
      <c r="E415" s="94">
        <v>34.200000000000003</v>
      </c>
      <c r="F415" s="96">
        <v>5370.327532721848</v>
      </c>
      <c r="H415" s="94">
        <v>139</v>
      </c>
      <c r="I415" s="96">
        <v>23716.645793063948</v>
      </c>
      <c r="K415" s="94">
        <v>134.19999999999999</v>
      </c>
      <c r="L415" s="96">
        <v>20859.762528100608</v>
      </c>
    </row>
    <row r="416" spans="1:12" x14ac:dyDescent="0.3">
      <c r="A416" s="60" t="s">
        <v>74</v>
      </c>
    </row>
    <row r="417" spans="1:12" x14ac:dyDescent="0.3">
      <c r="A417" s="60" t="s">
        <v>75</v>
      </c>
      <c r="B417" s="94">
        <v>0.1</v>
      </c>
      <c r="C417" s="96">
        <v>22.781565516729778</v>
      </c>
      <c r="E417" s="95" t="s">
        <v>42</v>
      </c>
      <c r="F417" s="97" t="s">
        <v>42</v>
      </c>
      <c r="G417" s="97"/>
      <c r="H417" s="94">
        <v>31.1</v>
      </c>
      <c r="I417" s="96">
        <v>7061.2874364838826</v>
      </c>
      <c r="K417" s="94">
        <v>29.2</v>
      </c>
      <c r="L417" s="96">
        <v>6523.8122075564024</v>
      </c>
    </row>
    <row r="418" spans="1:12" x14ac:dyDescent="0.3">
      <c r="A418" s="60" t="s">
        <v>76</v>
      </c>
    </row>
    <row r="419" spans="1:12" x14ac:dyDescent="0.3">
      <c r="A419" s="60" t="s">
        <v>77</v>
      </c>
      <c r="B419" s="94">
        <v>562.79999999999995</v>
      </c>
      <c r="C419" s="96">
        <v>105642.28660842917</v>
      </c>
      <c r="E419" s="94">
        <v>475.4</v>
      </c>
      <c r="F419" s="96">
        <v>91110.540614381331</v>
      </c>
      <c r="H419" s="94">
        <v>570.79999999999995</v>
      </c>
      <c r="I419" s="96">
        <v>106497.07433421584</v>
      </c>
      <c r="K419" s="94">
        <v>620.5</v>
      </c>
      <c r="L419" s="96">
        <v>118201.0244419988</v>
      </c>
    </row>
    <row r="420" spans="1:12" x14ac:dyDescent="0.3">
      <c r="A420" s="60" t="s">
        <v>78</v>
      </c>
    </row>
    <row r="421" spans="1:12" x14ac:dyDescent="0.3">
      <c r="A421" s="60" t="s">
        <v>79</v>
      </c>
      <c r="B421" s="94">
        <v>11.369450000000002</v>
      </c>
      <c r="C421" s="96">
        <v>261.54742126926391</v>
      </c>
      <c r="E421" s="94">
        <v>10.441310000000003</v>
      </c>
      <c r="F421" s="96">
        <v>250.28435049982568</v>
      </c>
      <c r="H421" s="94">
        <v>578.12383100000011</v>
      </c>
      <c r="I421" s="96">
        <v>13212.758826834433</v>
      </c>
      <c r="K421" s="94">
        <v>581.42949900000008</v>
      </c>
      <c r="L421" s="96">
        <v>13846.417326443212</v>
      </c>
    </row>
    <row r="422" spans="1:12" x14ac:dyDescent="0.3">
      <c r="A422" s="64" t="s">
        <v>80</v>
      </c>
    </row>
    <row r="423" spans="1:12" x14ac:dyDescent="0.3">
      <c r="A423" s="60" t="s">
        <v>81</v>
      </c>
      <c r="B423" s="95" t="s">
        <v>42</v>
      </c>
      <c r="C423" s="97" t="s">
        <v>42</v>
      </c>
      <c r="D423" s="97"/>
      <c r="E423" s="95" t="s">
        <v>42</v>
      </c>
      <c r="F423" s="97" t="s">
        <v>42</v>
      </c>
      <c r="G423" s="97"/>
      <c r="H423" s="95" t="s">
        <v>42</v>
      </c>
      <c r="I423" s="97" t="s">
        <v>42</v>
      </c>
      <c r="J423" s="97"/>
      <c r="K423" s="95" t="s">
        <v>42</v>
      </c>
      <c r="L423" s="97" t="s">
        <v>42</v>
      </c>
    </row>
    <row r="424" spans="1:12" x14ac:dyDescent="0.3">
      <c r="A424" s="60" t="s">
        <v>82</v>
      </c>
      <c r="B424" s="95" t="s">
        <v>42</v>
      </c>
      <c r="C424" s="97" t="s">
        <v>42</v>
      </c>
      <c r="D424" s="97"/>
      <c r="E424" s="95" t="s">
        <v>42</v>
      </c>
      <c r="F424" s="97" t="s">
        <v>42</v>
      </c>
      <c r="G424" s="97"/>
      <c r="H424" s="95" t="s">
        <v>42</v>
      </c>
      <c r="I424" s="97" t="s">
        <v>42</v>
      </c>
      <c r="J424" s="97"/>
      <c r="K424" s="95" t="s">
        <v>42</v>
      </c>
      <c r="L424" s="97" t="s">
        <v>42</v>
      </c>
    </row>
    <row r="425" spans="1:12" x14ac:dyDescent="0.3">
      <c r="A425" s="60" t="s">
        <v>83</v>
      </c>
      <c r="B425" s="95" t="s">
        <v>42</v>
      </c>
      <c r="C425" s="97" t="s">
        <v>42</v>
      </c>
      <c r="D425" s="97"/>
      <c r="E425" s="95" t="s">
        <v>42</v>
      </c>
      <c r="F425" s="97" t="s">
        <v>42</v>
      </c>
      <c r="G425" s="97"/>
      <c r="H425" s="95" t="s">
        <v>42</v>
      </c>
      <c r="I425" s="97" t="s">
        <v>42</v>
      </c>
      <c r="J425" s="97"/>
      <c r="K425" s="95" t="s">
        <v>42</v>
      </c>
      <c r="L425" s="97" t="s">
        <v>42</v>
      </c>
    </row>
    <row r="426" spans="1:12" x14ac:dyDescent="0.3">
      <c r="A426" s="60" t="s">
        <v>84</v>
      </c>
      <c r="B426" s="95" t="s">
        <v>42</v>
      </c>
      <c r="C426" s="97" t="s">
        <v>42</v>
      </c>
      <c r="D426" s="97"/>
      <c r="E426" s="95" t="s">
        <v>42</v>
      </c>
      <c r="F426" s="97" t="s">
        <v>42</v>
      </c>
      <c r="G426" s="97"/>
      <c r="H426" s="95" t="s">
        <v>42</v>
      </c>
      <c r="I426" s="97" t="s">
        <v>42</v>
      </c>
      <c r="J426" s="97"/>
      <c r="K426" s="95" t="s">
        <v>42</v>
      </c>
      <c r="L426" s="97" t="s">
        <v>42</v>
      </c>
    </row>
    <row r="427" spans="1:12" x14ac:dyDescent="0.3">
      <c r="A427" s="60" t="s">
        <v>85</v>
      </c>
      <c r="B427" s="95" t="s">
        <v>42</v>
      </c>
      <c r="C427" s="97" t="s">
        <v>42</v>
      </c>
      <c r="D427" s="97"/>
      <c r="E427" s="95" t="s">
        <v>42</v>
      </c>
      <c r="F427" s="97" t="s">
        <v>42</v>
      </c>
      <c r="G427" s="97"/>
      <c r="H427" s="95" t="s">
        <v>42</v>
      </c>
      <c r="I427" s="97" t="s">
        <v>42</v>
      </c>
      <c r="J427" s="97"/>
      <c r="K427" s="95" t="s">
        <v>42</v>
      </c>
      <c r="L427" s="97" t="s">
        <v>42</v>
      </c>
    </row>
    <row r="428" spans="1:12" x14ac:dyDescent="0.3">
      <c r="A428" s="60" t="s">
        <v>86</v>
      </c>
      <c r="B428" s="95" t="s">
        <v>42</v>
      </c>
      <c r="C428" s="97" t="s">
        <v>42</v>
      </c>
      <c r="D428" s="97"/>
      <c r="E428" s="95" t="s">
        <v>42</v>
      </c>
      <c r="F428" s="97" t="s">
        <v>42</v>
      </c>
      <c r="G428" s="97"/>
      <c r="H428" s="95" t="s">
        <v>42</v>
      </c>
      <c r="I428" s="97" t="s">
        <v>42</v>
      </c>
      <c r="J428" s="97"/>
      <c r="K428" s="95" t="s">
        <v>42</v>
      </c>
      <c r="L428" s="97" t="s">
        <v>42</v>
      </c>
    </row>
    <row r="429" spans="1:12" x14ac:dyDescent="0.3">
      <c r="A429" s="60" t="s">
        <v>87</v>
      </c>
      <c r="B429" s="95" t="s">
        <v>42</v>
      </c>
      <c r="C429" s="97" t="s">
        <v>42</v>
      </c>
      <c r="D429" s="97"/>
      <c r="E429" s="95" t="s">
        <v>42</v>
      </c>
      <c r="F429" s="97" t="s">
        <v>42</v>
      </c>
      <c r="G429" s="97"/>
      <c r="H429" s="95" t="s">
        <v>42</v>
      </c>
      <c r="I429" s="97" t="s">
        <v>42</v>
      </c>
      <c r="J429" s="97"/>
      <c r="K429" s="95" t="s">
        <v>42</v>
      </c>
      <c r="L429" s="97" t="s">
        <v>42</v>
      </c>
    </row>
    <row r="430" spans="1:12" x14ac:dyDescent="0.3">
      <c r="A430" s="64" t="s">
        <v>88</v>
      </c>
    </row>
    <row r="431" spans="1:12" x14ac:dyDescent="0.3">
      <c r="A431" s="60" t="s">
        <v>89</v>
      </c>
      <c r="B431" s="94">
        <v>9</v>
      </c>
      <c r="C431" s="96">
        <v>4989.5999999999995</v>
      </c>
      <c r="E431" s="94">
        <v>7.1</v>
      </c>
      <c r="F431" s="96">
        <v>2257.65</v>
      </c>
      <c r="H431" s="94">
        <v>215</v>
      </c>
      <c r="I431" s="96">
        <v>106876.5</v>
      </c>
      <c r="K431" s="94">
        <v>245.2</v>
      </c>
      <c r="L431" s="96">
        <v>110315.48</v>
      </c>
    </row>
    <row r="432" spans="1:12" x14ac:dyDescent="0.3">
      <c r="A432" s="60" t="s">
        <v>90</v>
      </c>
      <c r="B432" s="95" t="s">
        <v>42</v>
      </c>
      <c r="C432" s="97" t="s">
        <v>42</v>
      </c>
      <c r="D432" s="97"/>
      <c r="E432" s="95" t="s">
        <v>42</v>
      </c>
      <c r="F432" s="97" t="s">
        <v>42</v>
      </c>
      <c r="G432" s="97"/>
      <c r="H432" s="95" t="s">
        <v>42</v>
      </c>
      <c r="I432" s="97" t="s">
        <v>42</v>
      </c>
      <c r="J432" s="97"/>
      <c r="K432" s="95" t="s">
        <v>42</v>
      </c>
      <c r="L432" s="97" t="s">
        <v>42</v>
      </c>
    </row>
    <row r="433" spans="1:12" x14ac:dyDescent="0.3">
      <c r="A433" s="60" t="s">
        <v>91</v>
      </c>
      <c r="B433" s="94">
        <v>0.8</v>
      </c>
      <c r="C433" s="96">
        <v>1362.8</v>
      </c>
      <c r="E433" s="94">
        <v>0.65949999999999998</v>
      </c>
      <c r="F433" s="96">
        <v>1060.54195</v>
      </c>
      <c r="H433" s="94">
        <v>32.4</v>
      </c>
      <c r="I433" s="96">
        <v>55638.57</v>
      </c>
      <c r="K433" s="94">
        <v>40.299999999999997</v>
      </c>
      <c r="L433" s="96">
        <v>65297.159999999996</v>
      </c>
    </row>
    <row r="434" spans="1:12" x14ac:dyDescent="0.3">
      <c r="A434" s="60" t="s">
        <v>92</v>
      </c>
      <c r="B434" s="95" t="s">
        <v>42</v>
      </c>
      <c r="C434" s="97" t="s">
        <v>42</v>
      </c>
      <c r="D434" s="97"/>
      <c r="E434" s="95" t="s">
        <v>42</v>
      </c>
      <c r="F434" s="97" t="s">
        <v>42</v>
      </c>
      <c r="G434" s="97"/>
      <c r="H434" s="94">
        <v>34.200000000000003</v>
      </c>
      <c r="I434" s="96">
        <v>22495.15517641963</v>
      </c>
      <c r="K434" s="94">
        <v>35.4</v>
      </c>
      <c r="L434" s="96">
        <v>26195.016225172862</v>
      </c>
    </row>
    <row r="435" spans="1:12" x14ac:dyDescent="0.3">
      <c r="A435" s="60" t="s">
        <v>93</v>
      </c>
      <c r="B435" s="94">
        <v>0.9</v>
      </c>
      <c r="C435" s="96">
        <v>999.44999999999993</v>
      </c>
      <c r="E435" s="94">
        <v>0.4</v>
      </c>
      <c r="F435" s="96">
        <v>478.84</v>
      </c>
      <c r="H435" s="94">
        <v>1671.8</v>
      </c>
      <c r="I435" s="96">
        <v>174560.66</v>
      </c>
      <c r="K435" s="94">
        <v>1897.1</v>
      </c>
      <c r="L435" s="96">
        <v>207112.42</v>
      </c>
    </row>
    <row r="436" spans="1:12" x14ac:dyDescent="0.3">
      <c r="A436" s="60" t="s">
        <v>94</v>
      </c>
      <c r="B436" s="95" t="s">
        <v>42</v>
      </c>
      <c r="C436" s="97" t="s">
        <v>42</v>
      </c>
      <c r="D436" s="97"/>
      <c r="E436" s="95" t="s">
        <v>42</v>
      </c>
      <c r="F436" s="97" t="s">
        <v>42</v>
      </c>
      <c r="G436" s="97"/>
      <c r="H436" s="95" t="s">
        <v>42</v>
      </c>
      <c r="I436" s="97" t="s">
        <v>42</v>
      </c>
      <c r="J436" s="97"/>
      <c r="K436" s="95" t="s">
        <v>42</v>
      </c>
      <c r="L436" s="97" t="s">
        <v>42</v>
      </c>
    </row>
    <row r="437" spans="1:12" x14ac:dyDescent="0.3">
      <c r="A437" s="60" t="s">
        <v>95</v>
      </c>
      <c r="B437" s="94">
        <v>0.4</v>
      </c>
      <c r="C437" s="96">
        <v>842.61068951161621</v>
      </c>
      <c r="E437" s="95" t="s">
        <v>42</v>
      </c>
      <c r="F437" s="97" t="s">
        <v>42</v>
      </c>
      <c r="G437" s="97"/>
      <c r="H437" s="94">
        <v>5.2</v>
      </c>
      <c r="I437" s="96">
        <v>10737.505359447485</v>
      </c>
      <c r="K437" s="94">
        <v>6.3</v>
      </c>
      <c r="L437" s="96">
        <v>11708.010651551391</v>
      </c>
    </row>
    <row r="438" spans="1:12" x14ac:dyDescent="0.3">
      <c r="A438" s="60" t="s">
        <v>96</v>
      </c>
      <c r="B438" s="95" t="s">
        <v>42</v>
      </c>
      <c r="C438" s="97" t="s">
        <v>42</v>
      </c>
      <c r="D438" s="97"/>
      <c r="E438" s="95" t="s">
        <v>42</v>
      </c>
      <c r="F438" s="97" t="s">
        <v>42</v>
      </c>
      <c r="G438" s="97"/>
      <c r="H438" s="95" t="s">
        <v>42</v>
      </c>
      <c r="I438" s="97" t="s">
        <v>42</v>
      </c>
      <c r="J438" s="97"/>
      <c r="K438" s="95" t="s">
        <v>42</v>
      </c>
      <c r="L438" s="97" t="s">
        <v>42</v>
      </c>
    </row>
    <row r="439" spans="1:12" x14ac:dyDescent="0.3">
      <c r="A439" s="60" t="s">
        <v>97</v>
      </c>
      <c r="B439" s="94">
        <v>0.8</v>
      </c>
      <c r="C439" s="96">
        <v>536.19503673567317</v>
      </c>
      <c r="E439" s="94">
        <v>0.79180000000000006</v>
      </c>
      <c r="F439" s="96">
        <v>442.60299736601661</v>
      </c>
      <c r="H439" s="94">
        <v>3.9</v>
      </c>
      <c r="I439" s="96">
        <v>2604.1525735889522</v>
      </c>
      <c r="K439" s="94">
        <v>4</v>
      </c>
      <c r="L439" s="96">
        <v>2227.5520475622425</v>
      </c>
    </row>
    <row r="440" spans="1:12" x14ac:dyDescent="0.3">
      <c r="A440" s="60" t="s">
        <v>98</v>
      </c>
      <c r="B440" s="94">
        <v>0.3</v>
      </c>
      <c r="C440" s="96">
        <v>191.62175665136905</v>
      </c>
      <c r="E440" s="94">
        <v>0.32200000000000001</v>
      </c>
      <c r="F440" s="96">
        <v>219.65985208459742</v>
      </c>
      <c r="H440" s="94">
        <v>5</v>
      </c>
      <c r="I440" s="96">
        <v>3209.7158250535394</v>
      </c>
      <c r="K440" s="94">
        <v>4.9000000000000004</v>
      </c>
      <c r="L440" s="96">
        <v>3359.416971134036</v>
      </c>
    </row>
    <row r="441" spans="1:12" x14ac:dyDescent="0.3">
      <c r="A441" s="60" t="s">
        <v>99</v>
      </c>
      <c r="B441" s="94">
        <v>0.4</v>
      </c>
      <c r="C441" s="96">
        <v>242.94009179827299</v>
      </c>
      <c r="E441" s="94">
        <v>0.36059999999999998</v>
      </c>
      <c r="F441" s="96">
        <v>223.39070261126597</v>
      </c>
      <c r="H441" s="94">
        <v>128.4</v>
      </c>
      <c r="I441" s="96">
        <v>76580.768451737604</v>
      </c>
      <c r="K441" s="94">
        <v>164.5</v>
      </c>
      <c r="L441" s="96">
        <v>100073.88737162814</v>
      </c>
    </row>
    <row r="442" spans="1:12" x14ac:dyDescent="0.3">
      <c r="A442" s="60" t="s">
        <v>100</v>
      </c>
      <c r="B442" s="95" t="s">
        <v>42</v>
      </c>
      <c r="C442" s="97" t="s">
        <v>42</v>
      </c>
      <c r="D442" s="97"/>
      <c r="E442" s="95" t="s">
        <v>42</v>
      </c>
      <c r="F442" s="97" t="s">
        <v>42</v>
      </c>
      <c r="G442" s="97"/>
      <c r="H442" s="95" t="s">
        <v>42</v>
      </c>
      <c r="I442" s="97" t="s">
        <v>42</v>
      </c>
      <c r="J442" s="97"/>
      <c r="K442" s="95" t="s">
        <v>42</v>
      </c>
      <c r="L442" s="97" t="s">
        <v>42</v>
      </c>
    </row>
    <row r="443" spans="1:12" x14ac:dyDescent="0.3">
      <c r="A443" s="60" t="s">
        <v>101</v>
      </c>
      <c r="B443" s="94">
        <v>0.3</v>
      </c>
      <c r="C443" s="96">
        <v>82.14</v>
      </c>
      <c r="E443" s="95" t="s">
        <v>42</v>
      </c>
      <c r="F443" s="97" t="s">
        <v>42</v>
      </c>
      <c r="G443" s="97"/>
      <c r="H443" s="94">
        <v>43.2</v>
      </c>
      <c r="I443" s="96">
        <v>24944.400000000001</v>
      </c>
      <c r="K443" s="94">
        <v>41.3</v>
      </c>
      <c r="L443" s="96">
        <v>33805.119999999995</v>
      </c>
    </row>
    <row r="444" spans="1:12" x14ac:dyDescent="0.3">
      <c r="A444" s="60" t="s">
        <v>102</v>
      </c>
      <c r="B444" s="95" t="s">
        <v>42</v>
      </c>
      <c r="C444" s="97" t="s">
        <v>42</v>
      </c>
      <c r="D444" s="97"/>
      <c r="E444" s="95" t="s">
        <v>42</v>
      </c>
      <c r="F444" s="97" t="s">
        <v>42</v>
      </c>
      <c r="G444" s="97"/>
      <c r="H444" s="94">
        <v>45.5</v>
      </c>
      <c r="I444" s="96">
        <v>8361.8414849062046</v>
      </c>
      <c r="K444" s="94">
        <v>47.5</v>
      </c>
      <c r="L444" s="96">
        <v>9829.2987213232609</v>
      </c>
    </row>
    <row r="445" spans="1:12" x14ac:dyDescent="0.3">
      <c r="A445" s="60" t="s">
        <v>103</v>
      </c>
      <c r="B445" s="94">
        <v>0.6</v>
      </c>
      <c r="C445" s="96">
        <v>1377.2291813913507</v>
      </c>
      <c r="E445" s="94">
        <v>1</v>
      </c>
      <c r="F445" s="96">
        <v>2068.1391540560112</v>
      </c>
      <c r="H445" s="94">
        <v>4.5</v>
      </c>
      <c r="I445" s="96">
        <v>10367.760312606928</v>
      </c>
      <c r="K445" s="94">
        <v>3.7</v>
      </c>
      <c r="L445" s="96">
        <v>7680.6672342528245</v>
      </c>
    </row>
    <row r="446" spans="1:12" x14ac:dyDescent="0.3">
      <c r="A446" s="60" t="s">
        <v>104</v>
      </c>
      <c r="B446" s="95" t="s">
        <v>42</v>
      </c>
      <c r="C446" s="97" t="s">
        <v>42</v>
      </c>
      <c r="D446" s="97"/>
      <c r="E446" s="95" t="s">
        <v>42</v>
      </c>
      <c r="F446" s="97" t="s">
        <v>42</v>
      </c>
      <c r="G446" s="97"/>
      <c r="H446" s="94">
        <v>0.5</v>
      </c>
      <c r="I446" s="96">
        <v>633.27232856449587</v>
      </c>
      <c r="K446" s="94">
        <v>0.5</v>
      </c>
      <c r="L446" s="96">
        <v>780.82478112002332</v>
      </c>
    </row>
    <row r="447" spans="1:12" x14ac:dyDescent="0.3">
      <c r="A447" s="60" t="s">
        <v>105</v>
      </c>
      <c r="B447" s="95" t="s">
        <v>42</v>
      </c>
      <c r="C447" s="97" t="s">
        <v>42</v>
      </c>
      <c r="D447" s="97"/>
      <c r="E447" s="95" t="s">
        <v>42</v>
      </c>
      <c r="F447" s="97" t="s">
        <v>42</v>
      </c>
      <c r="G447" s="97"/>
      <c r="H447" s="95" t="s">
        <v>42</v>
      </c>
      <c r="I447" s="97" t="s">
        <v>42</v>
      </c>
      <c r="J447" s="97"/>
      <c r="K447" s="95" t="s">
        <v>42</v>
      </c>
      <c r="L447" s="97" t="s">
        <v>42</v>
      </c>
    </row>
    <row r="448" spans="1:12" x14ac:dyDescent="0.3">
      <c r="A448" s="60" t="s">
        <v>106</v>
      </c>
      <c r="B448" s="95" t="s">
        <v>42</v>
      </c>
      <c r="C448" s="97" t="s">
        <v>42</v>
      </c>
      <c r="D448" s="97"/>
      <c r="E448" s="95" t="s">
        <v>42</v>
      </c>
      <c r="F448" s="97" t="s">
        <v>42</v>
      </c>
      <c r="G448" s="97"/>
      <c r="H448" s="95" t="s">
        <v>42</v>
      </c>
      <c r="I448" s="97" t="s">
        <v>42</v>
      </c>
      <c r="J448" s="97"/>
      <c r="K448" s="95" t="s">
        <v>42</v>
      </c>
      <c r="L448" s="97" t="s">
        <v>42</v>
      </c>
    </row>
    <row r="449" spans="1:12" x14ac:dyDescent="0.3">
      <c r="A449" s="60" t="s">
        <v>107</v>
      </c>
      <c r="B449" s="94">
        <v>0.1</v>
      </c>
      <c r="C449" s="96">
        <v>50.773028133871257</v>
      </c>
      <c r="E449" s="95" t="s">
        <v>42</v>
      </c>
      <c r="F449" s="97" t="s">
        <v>42</v>
      </c>
      <c r="G449" s="97"/>
      <c r="H449" s="94">
        <v>111.9</v>
      </c>
      <c r="I449" s="96">
        <v>55564.40399900316</v>
      </c>
      <c r="K449" s="94">
        <v>111.1</v>
      </c>
      <c r="L449" s="96">
        <v>61235.548396434933</v>
      </c>
    </row>
    <row r="450" spans="1:12" x14ac:dyDescent="0.3">
      <c r="A450" s="60" t="s">
        <v>108</v>
      </c>
      <c r="B450" s="95" t="s">
        <v>42</v>
      </c>
      <c r="C450" s="97" t="s">
        <v>42</v>
      </c>
      <c r="D450" s="97"/>
      <c r="E450" s="95" t="s">
        <v>42</v>
      </c>
      <c r="F450" s="97" t="s">
        <v>42</v>
      </c>
      <c r="G450" s="97"/>
      <c r="H450" s="94">
        <v>25.6</v>
      </c>
      <c r="I450" s="96">
        <v>16780.065356253366</v>
      </c>
      <c r="K450" s="94">
        <v>19.8</v>
      </c>
      <c r="L450" s="96">
        <v>13640.226720725052</v>
      </c>
    </row>
    <row r="451" spans="1:12" x14ac:dyDescent="0.3">
      <c r="A451" s="60" t="s">
        <v>109</v>
      </c>
      <c r="B451" s="94">
        <v>2.2999999999999998</v>
      </c>
      <c r="C451" s="96">
        <v>72.81</v>
      </c>
      <c r="E451" s="94">
        <v>1.4</v>
      </c>
      <c r="F451" s="97" t="s">
        <v>42</v>
      </c>
      <c r="G451" s="97"/>
      <c r="H451" s="94">
        <v>4.8</v>
      </c>
      <c r="I451" s="96">
        <v>5360.24</v>
      </c>
      <c r="K451" s="94">
        <v>4.5999999999999996</v>
      </c>
      <c r="L451" s="96">
        <v>4985.9799999999996</v>
      </c>
    </row>
    <row r="452" spans="1:12" x14ac:dyDescent="0.3">
      <c r="A452" s="60" t="s">
        <v>110</v>
      </c>
      <c r="B452" s="94">
        <v>0.1</v>
      </c>
      <c r="C452" s="96">
        <v>128.44</v>
      </c>
      <c r="E452" s="94">
        <v>0.1</v>
      </c>
      <c r="F452" s="96">
        <v>183.67</v>
      </c>
      <c r="H452" s="94">
        <v>9.4</v>
      </c>
      <c r="I452" s="96">
        <v>21335.78</v>
      </c>
      <c r="K452" s="94">
        <v>9.1</v>
      </c>
      <c r="L452" s="96">
        <v>25214.14</v>
      </c>
    </row>
    <row r="453" spans="1:12" x14ac:dyDescent="0.3">
      <c r="A453" s="60" t="s">
        <v>111</v>
      </c>
      <c r="B453" s="94">
        <v>0.8</v>
      </c>
      <c r="C453" s="96">
        <v>502.96000000000004</v>
      </c>
      <c r="E453" s="94">
        <v>0.50600000000000001</v>
      </c>
      <c r="F453" s="96">
        <v>381.47339999999997</v>
      </c>
      <c r="H453" s="94">
        <v>6.1</v>
      </c>
      <c r="I453" s="96">
        <v>4746.53</v>
      </c>
      <c r="K453" s="94">
        <v>5.5</v>
      </c>
      <c r="L453" s="96">
        <v>4549.83</v>
      </c>
    </row>
    <row r="454" spans="1:12" x14ac:dyDescent="0.3">
      <c r="A454" s="60" t="s">
        <v>112</v>
      </c>
      <c r="B454" s="94">
        <v>0.3</v>
      </c>
      <c r="C454" s="96">
        <v>348.15</v>
      </c>
      <c r="E454" s="94">
        <v>0.39340000000000003</v>
      </c>
      <c r="F454" s="96">
        <v>444.66002000000003</v>
      </c>
      <c r="H454" s="94">
        <v>1.6</v>
      </c>
      <c r="I454" s="96">
        <v>1707.34</v>
      </c>
      <c r="K454" s="94">
        <v>1</v>
      </c>
      <c r="L454" s="96">
        <v>1062.48</v>
      </c>
    </row>
    <row r="455" spans="1:12" x14ac:dyDescent="0.3">
      <c r="A455" s="60" t="s">
        <v>113</v>
      </c>
      <c r="B455" s="94">
        <v>1.8</v>
      </c>
      <c r="C455" s="96">
        <v>1844.1830769230769</v>
      </c>
      <c r="E455" s="94">
        <v>1.3</v>
      </c>
      <c r="F455" s="96">
        <v>1452.1899999999998</v>
      </c>
      <c r="H455" s="94">
        <v>59.4</v>
      </c>
      <c r="I455" s="96">
        <v>39504.959999999999</v>
      </c>
      <c r="K455" s="94">
        <v>72.3</v>
      </c>
      <c r="L455" s="96">
        <v>50697.420000000006</v>
      </c>
    </row>
    <row r="456" spans="1:12" x14ac:dyDescent="0.3">
      <c r="A456" s="60" t="s">
        <v>114</v>
      </c>
      <c r="B456" s="95" t="s">
        <v>42</v>
      </c>
      <c r="C456" s="97" t="s">
        <v>42</v>
      </c>
      <c r="D456" s="97"/>
      <c r="E456" s="95" t="s">
        <v>42</v>
      </c>
      <c r="F456" s="97" t="s">
        <v>42</v>
      </c>
      <c r="G456" s="97"/>
      <c r="H456" s="95" t="s">
        <v>42</v>
      </c>
      <c r="I456" s="97" t="s">
        <v>42</v>
      </c>
      <c r="J456" s="97"/>
      <c r="K456" s="95" t="s">
        <v>42</v>
      </c>
      <c r="L456" s="97" t="s">
        <v>42</v>
      </c>
    </row>
    <row r="457" spans="1:12" x14ac:dyDescent="0.3">
      <c r="A457" s="60" t="s">
        <v>115</v>
      </c>
      <c r="B457" s="95" t="s">
        <v>42</v>
      </c>
      <c r="C457" s="97" t="s">
        <v>42</v>
      </c>
      <c r="D457" s="97"/>
      <c r="E457" s="95" t="s">
        <v>42</v>
      </c>
      <c r="F457" s="97" t="s">
        <v>42</v>
      </c>
      <c r="G457" s="97"/>
      <c r="H457" s="94">
        <v>5.6</v>
      </c>
      <c r="I457" s="96">
        <v>4082.0918322184812</v>
      </c>
      <c r="K457" s="94">
        <v>6.2</v>
      </c>
      <c r="L457" s="96">
        <v>4614.367449340969</v>
      </c>
    </row>
    <row r="458" spans="1:12" x14ac:dyDescent="0.3">
      <c r="A458" s="60" t="s">
        <v>116</v>
      </c>
      <c r="B458" s="94">
        <v>0.2</v>
      </c>
      <c r="C458" s="96">
        <v>137.36000000000001</v>
      </c>
      <c r="E458" s="94">
        <v>0.1</v>
      </c>
      <c r="F458" s="96">
        <v>66.59</v>
      </c>
      <c r="H458" s="94">
        <v>49.9</v>
      </c>
      <c r="I458" s="96">
        <v>44441.114188911699</v>
      </c>
      <c r="K458" s="94">
        <v>50.5</v>
      </c>
      <c r="L458" s="96">
        <v>47266.46</v>
      </c>
    </row>
    <row r="459" spans="1:12" x14ac:dyDescent="0.3">
      <c r="A459" s="60" t="s">
        <v>117</v>
      </c>
      <c r="B459" s="94">
        <v>0.4</v>
      </c>
      <c r="C459" s="96">
        <v>227.01342843576111</v>
      </c>
      <c r="E459" s="94">
        <v>0.61029999999999995</v>
      </c>
      <c r="F459" s="96">
        <v>340.13115514401699</v>
      </c>
      <c r="H459" s="94">
        <v>20.8</v>
      </c>
      <c r="I459" s="96">
        <v>9999.0896817233042</v>
      </c>
      <c r="K459" s="94">
        <v>20.8</v>
      </c>
      <c r="L459" s="96">
        <v>9819.1060674522832</v>
      </c>
    </row>
    <row r="460" spans="1:12" x14ac:dyDescent="0.3">
      <c r="A460" s="60" t="s">
        <v>118</v>
      </c>
      <c r="B460" s="95" t="s">
        <v>42</v>
      </c>
      <c r="C460" s="97" t="s">
        <v>42</v>
      </c>
      <c r="D460" s="97"/>
      <c r="E460" s="95" t="s">
        <v>42</v>
      </c>
      <c r="F460" s="97" t="s">
        <v>42</v>
      </c>
      <c r="G460" s="97"/>
      <c r="H460" s="95" t="s">
        <v>42</v>
      </c>
      <c r="I460" s="97" t="s">
        <v>42</v>
      </c>
      <c r="J460" s="97"/>
      <c r="K460" s="95" t="s">
        <v>42</v>
      </c>
      <c r="L460" s="97" t="s">
        <v>42</v>
      </c>
    </row>
    <row r="461" spans="1:12" x14ac:dyDescent="0.3">
      <c r="A461" s="60" t="s">
        <v>119</v>
      </c>
      <c r="B461" s="95" t="s">
        <v>42</v>
      </c>
      <c r="C461" s="97" t="s">
        <v>42</v>
      </c>
      <c r="D461" s="97"/>
      <c r="E461" s="95" t="s">
        <v>42</v>
      </c>
      <c r="F461" s="97" t="s">
        <v>42</v>
      </c>
      <c r="G461" s="97"/>
      <c r="H461" s="95" t="s">
        <v>42</v>
      </c>
      <c r="I461" s="97" t="s">
        <v>42</v>
      </c>
      <c r="J461" s="97"/>
      <c r="K461" s="95" t="s">
        <v>42</v>
      </c>
      <c r="L461" s="97" t="s">
        <v>42</v>
      </c>
    </row>
    <row r="462" spans="1:12" x14ac:dyDescent="0.3">
      <c r="A462" s="64" t="s">
        <v>120</v>
      </c>
    </row>
    <row r="463" spans="1:12" x14ac:dyDescent="0.3">
      <c r="A463" s="60" t="s">
        <v>121</v>
      </c>
      <c r="B463" s="94">
        <v>15.9</v>
      </c>
      <c r="C463" s="96">
        <v>605.0458987030147</v>
      </c>
      <c r="E463" s="94">
        <v>16.5</v>
      </c>
      <c r="F463" s="96">
        <v>588.9493946054439</v>
      </c>
      <c r="H463" s="94">
        <v>1127.2</v>
      </c>
      <c r="I463" s="96">
        <v>43346.106861582928</v>
      </c>
      <c r="K463" s="94">
        <v>1175.5</v>
      </c>
      <c r="L463" s="96">
        <v>42400.852556433383</v>
      </c>
    </row>
    <row r="464" spans="1:12" x14ac:dyDescent="0.3">
      <c r="A464" s="60" t="s">
        <v>122</v>
      </c>
      <c r="B464" s="95" t="s">
        <v>42</v>
      </c>
      <c r="C464" s="97" t="s">
        <v>42</v>
      </c>
      <c r="D464" s="97"/>
      <c r="E464" s="95" t="s">
        <v>42</v>
      </c>
      <c r="F464" s="97" t="s">
        <v>42</v>
      </c>
      <c r="G464" s="97"/>
      <c r="H464" s="94">
        <v>0.2</v>
      </c>
      <c r="I464" s="96">
        <v>709.95305529162852</v>
      </c>
      <c r="K464" s="94">
        <v>0.1</v>
      </c>
      <c r="L464" s="96">
        <v>376.98507235985477</v>
      </c>
    </row>
    <row r="465" spans="1:12" x14ac:dyDescent="0.3">
      <c r="A465" s="60" t="s">
        <v>123</v>
      </c>
      <c r="B465" s="95" t="s">
        <v>42</v>
      </c>
      <c r="C465" s="97" t="s">
        <v>42</v>
      </c>
      <c r="D465" s="97"/>
      <c r="E465" s="95" t="s">
        <v>42</v>
      </c>
      <c r="F465" s="97" t="s">
        <v>42</v>
      </c>
      <c r="G465" s="97"/>
      <c r="H465" s="95" t="s">
        <v>42</v>
      </c>
      <c r="I465" s="97" t="s">
        <v>42</v>
      </c>
      <c r="J465" s="97"/>
      <c r="K465" s="95" t="s">
        <v>42</v>
      </c>
      <c r="L465" s="97" t="s">
        <v>42</v>
      </c>
    </row>
    <row r="466" spans="1:12" x14ac:dyDescent="0.3">
      <c r="A466" s="60" t="s">
        <v>124</v>
      </c>
      <c r="B466" s="95" t="s">
        <v>42</v>
      </c>
      <c r="C466" s="97" t="s">
        <v>42</v>
      </c>
      <c r="D466" s="97"/>
      <c r="E466" s="95" t="s">
        <v>42</v>
      </c>
      <c r="F466" s="97" t="s">
        <v>42</v>
      </c>
      <c r="G466" s="97"/>
      <c r="H466" s="95" t="s">
        <v>42</v>
      </c>
      <c r="I466" s="97" t="s">
        <v>42</v>
      </c>
      <c r="J466" s="97"/>
      <c r="K466" s="95" t="s">
        <v>42</v>
      </c>
      <c r="L466" s="97" t="s">
        <v>42</v>
      </c>
    </row>
    <row r="467" spans="1:12" x14ac:dyDescent="0.3">
      <c r="A467" s="60" t="s">
        <v>125</v>
      </c>
      <c r="B467" s="95" t="s">
        <v>42</v>
      </c>
      <c r="C467" s="97" t="s">
        <v>42</v>
      </c>
      <c r="D467" s="97"/>
      <c r="E467" s="95" t="s">
        <v>42</v>
      </c>
      <c r="F467" s="97" t="s">
        <v>42</v>
      </c>
      <c r="G467" s="97"/>
      <c r="H467" s="95" t="s">
        <v>42</v>
      </c>
      <c r="I467" s="97" t="s">
        <v>42</v>
      </c>
      <c r="J467" s="97"/>
      <c r="K467" s="95" t="s">
        <v>42</v>
      </c>
      <c r="L467" s="97" t="s">
        <v>42</v>
      </c>
    </row>
    <row r="468" spans="1:12" x14ac:dyDescent="0.3">
      <c r="A468" s="60" t="s">
        <v>126</v>
      </c>
      <c r="B468" s="95" t="s">
        <v>42</v>
      </c>
      <c r="C468" s="97" t="s">
        <v>42</v>
      </c>
      <c r="D468" s="97"/>
      <c r="E468" s="95" t="s">
        <v>42</v>
      </c>
      <c r="F468" s="97" t="s">
        <v>42</v>
      </c>
      <c r="G468" s="97"/>
      <c r="H468" s="95" t="s">
        <v>42</v>
      </c>
      <c r="I468" s="97" t="s">
        <v>42</v>
      </c>
      <c r="J468" s="97"/>
      <c r="K468" s="95" t="s">
        <v>42</v>
      </c>
      <c r="L468" s="97" t="s">
        <v>42</v>
      </c>
    </row>
    <row r="469" spans="1:12" x14ac:dyDescent="0.3">
      <c r="A469" s="60" t="s">
        <v>127</v>
      </c>
      <c r="B469" s="95" t="s">
        <v>42</v>
      </c>
      <c r="C469" s="97" t="s">
        <v>42</v>
      </c>
      <c r="D469" s="97"/>
      <c r="E469" s="95" t="s">
        <v>42</v>
      </c>
      <c r="F469" s="97" t="s">
        <v>42</v>
      </c>
      <c r="G469" s="97"/>
      <c r="H469" s="95" t="s">
        <v>42</v>
      </c>
      <c r="I469" s="97" t="s">
        <v>42</v>
      </c>
      <c r="J469" s="97"/>
      <c r="K469" s="95" t="s">
        <v>42</v>
      </c>
      <c r="L469" s="97" t="s">
        <v>42</v>
      </c>
    </row>
    <row r="470" spans="1:12" x14ac:dyDescent="0.3">
      <c r="A470" s="60" t="s">
        <v>128</v>
      </c>
      <c r="B470" s="95" t="s">
        <v>42</v>
      </c>
      <c r="C470" s="97" t="s">
        <v>42</v>
      </c>
      <c r="D470" s="97"/>
      <c r="E470" s="95" t="s">
        <v>42</v>
      </c>
      <c r="F470" s="97" t="s">
        <v>42</v>
      </c>
      <c r="G470" s="97"/>
      <c r="H470" s="95" t="s">
        <v>42</v>
      </c>
      <c r="I470" s="97" t="s">
        <v>42</v>
      </c>
      <c r="J470" s="97"/>
      <c r="K470" s="95" t="s">
        <v>42</v>
      </c>
      <c r="L470" s="97" t="s">
        <v>42</v>
      </c>
    </row>
    <row r="471" spans="1:12" x14ac:dyDescent="0.3">
      <c r="A471" s="60" t="s">
        <v>129</v>
      </c>
      <c r="B471" s="95" t="s">
        <v>42</v>
      </c>
      <c r="C471" s="97" t="s">
        <v>42</v>
      </c>
      <c r="D471" s="97"/>
      <c r="E471" s="95" t="s">
        <v>42</v>
      </c>
      <c r="F471" s="97" t="s">
        <v>42</v>
      </c>
      <c r="G471" s="97"/>
      <c r="H471" s="95" t="s">
        <v>42</v>
      </c>
      <c r="I471" s="97" t="s">
        <v>42</v>
      </c>
      <c r="J471" s="97"/>
      <c r="K471" s="95" t="s">
        <v>42</v>
      </c>
      <c r="L471" s="97" t="s">
        <v>42</v>
      </c>
    </row>
    <row r="472" spans="1:12" x14ac:dyDescent="0.3">
      <c r="A472" s="60" t="s">
        <v>130</v>
      </c>
      <c r="B472" s="94">
        <v>27</v>
      </c>
      <c r="C472" s="96">
        <v>5943.6170470163424</v>
      </c>
      <c r="E472" s="94">
        <v>13.8</v>
      </c>
      <c r="F472" s="96">
        <v>3132.022023019967</v>
      </c>
      <c r="H472" s="94">
        <v>30.7</v>
      </c>
      <c r="I472" s="96">
        <v>6753.0780963543148</v>
      </c>
      <c r="K472" s="94">
        <v>39.1</v>
      </c>
      <c r="L472" s="96">
        <v>8867.4514504249109</v>
      </c>
    </row>
    <row r="473" spans="1:12" x14ac:dyDescent="0.3">
      <c r="A473" s="60" t="s">
        <v>131</v>
      </c>
      <c r="B473" s="95" t="s">
        <v>42</v>
      </c>
      <c r="C473" s="97" t="s">
        <v>42</v>
      </c>
      <c r="D473" s="97"/>
      <c r="E473" s="95" t="s">
        <v>42</v>
      </c>
      <c r="F473" s="97" t="s">
        <v>42</v>
      </c>
      <c r="G473" s="97"/>
      <c r="H473" s="95" t="s">
        <v>42</v>
      </c>
      <c r="I473" s="97" t="s">
        <v>42</v>
      </c>
      <c r="J473" s="97"/>
      <c r="K473" s="95" t="s">
        <v>42</v>
      </c>
      <c r="L473" s="97" t="s">
        <v>42</v>
      </c>
    </row>
    <row r="474" spans="1:12" x14ac:dyDescent="0.3">
      <c r="A474" s="60" t="s">
        <v>132</v>
      </c>
      <c r="B474" s="94">
        <v>263.89999999999998</v>
      </c>
      <c r="C474" s="96">
        <v>69796.609240271369</v>
      </c>
      <c r="E474" s="94">
        <v>96.7</v>
      </c>
      <c r="F474" s="96">
        <v>29053.585755873049</v>
      </c>
      <c r="H474" s="94">
        <v>122.9</v>
      </c>
      <c r="I474" s="96">
        <v>32506.46592733591</v>
      </c>
      <c r="K474" s="94">
        <v>161.5</v>
      </c>
      <c r="L474" s="96">
        <v>48525.356101649762</v>
      </c>
    </row>
    <row r="475" spans="1:12" x14ac:dyDescent="0.3">
      <c r="A475" s="60" t="s">
        <v>133</v>
      </c>
      <c r="B475" s="95" t="s">
        <v>42</v>
      </c>
      <c r="C475" s="97" t="s">
        <v>42</v>
      </c>
      <c r="D475" s="97"/>
      <c r="E475" s="95" t="s">
        <v>42</v>
      </c>
      <c r="F475" s="97" t="s">
        <v>42</v>
      </c>
      <c r="G475" s="97"/>
      <c r="H475" s="95" t="s">
        <v>42</v>
      </c>
      <c r="I475" s="97" t="s">
        <v>42</v>
      </c>
      <c r="J475" s="97"/>
      <c r="K475" s="95" t="s">
        <v>42</v>
      </c>
      <c r="L475" s="97" t="s">
        <v>42</v>
      </c>
    </row>
    <row r="476" spans="1:12" x14ac:dyDescent="0.3">
      <c r="A476" s="64" t="s">
        <v>134</v>
      </c>
      <c r="B476" s="95" t="s">
        <v>42</v>
      </c>
      <c r="C476" s="96">
        <v>22256.16</v>
      </c>
      <c r="E476" s="95" t="s">
        <v>42</v>
      </c>
      <c r="F476" s="96">
        <v>12149.94</v>
      </c>
      <c r="H476" s="95" t="s">
        <v>42</v>
      </c>
      <c r="I476" s="96">
        <v>339015</v>
      </c>
      <c r="K476" s="95" t="s">
        <v>42</v>
      </c>
      <c r="L476" s="96">
        <v>320715.12</v>
      </c>
    </row>
    <row r="477" spans="1:12" x14ac:dyDescent="0.3">
      <c r="A477" s="64" t="s">
        <v>135</v>
      </c>
      <c r="B477" s="95" t="s">
        <v>42</v>
      </c>
      <c r="C477" s="96">
        <v>12822.78473143667</v>
      </c>
      <c r="E477" s="95" t="s">
        <v>42</v>
      </c>
      <c r="F477" s="96">
        <v>12382.083059204431</v>
      </c>
      <c r="H477" s="95" t="s">
        <v>42</v>
      </c>
      <c r="I477" s="96">
        <v>69008.784921619139</v>
      </c>
      <c r="K477" s="95" t="s">
        <v>42</v>
      </c>
      <c r="L477" s="96">
        <v>67831.381876449057</v>
      </c>
    </row>
    <row r="478" spans="1:12" x14ac:dyDescent="0.3">
      <c r="A478" s="64" t="s">
        <v>136</v>
      </c>
    </row>
    <row r="479" spans="1:12" x14ac:dyDescent="0.3">
      <c r="A479" s="60" t="s">
        <v>137</v>
      </c>
      <c r="B479" s="94">
        <v>119.37127849695739</v>
      </c>
      <c r="C479" s="96">
        <v>34314.418224347173</v>
      </c>
      <c r="E479" s="94">
        <v>116.98399999999999</v>
      </c>
      <c r="F479" s="96">
        <v>33123.749555337607</v>
      </c>
      <c r="H479" s="94">
        <v>563.4910348105202</v>
      </c>
      <c r="I479" s="96">
        <v>208765.55583262671</v>
      </c>
      <c r="K479" s="94">
        <v>552.221</v>
      </c>
      <c r="L479" s="96">
        <v>201521.31290876959</v>
      </c>
    </row>
    <row r="480" spans="1:12" x14ac:dyDescent="0.3">
      <c r="A480" s="60" t="s">
        <v>138</v>
      </c>
      <c r="B480" s="95" t="s">
        <v>42</v>
      </c>
      <c r="C480" s="97" t="s">
        <v>42</v>
      </c>
      <c r="D480" s="97"/>
      <c r="E480" s="94">
        <v>1.2</v>
      </c>
      <c r="F480" s="96">
        <v>748.2968064455456</v>
      </c>
      <c r="H480" s="94">
        <v>0.3</v>
      </c>
      <c r="I480" s="96">
        <v>189.97138714606535</v>
      </c>
      <c r="K480" s="94">
        <v>0.2</v>
      </c>
      <c r="L480" s="96">
        <v>123.10145887065035</v>
      </c>
    </row>
    <row r="481" spans="1:12" x14ac:dyDescent="0.3">
      <c r="A481" s="60" t="s">
        <v>139</v>
      </c>
      <c r="B481" s="95" t="s">
        <v>42</v>
      </c>
      <c r="C481" s="97" t="s">
        <v>42</v>
      </c>
      <c r="D481" s="97"/>
      <c r="E481" s="95" t="s">
        <v>42</v>
      </c>
      <c r="F481" s="97" t="s">
        <v>42</v>
      </c>
      <c r="G481" s="97"/>
      <c r="H481" s="95" t="s">
        <v>42</v>
      </c>
      <c r="I481" s="97" t="s">
        <v>42</v>
      </c>
      <c r="J481" s="97"/>
      <c r="K481" s="95" t="s">
        <v>42</v>
      </c>
      <c r="L481" s="97" t="s">
        <v>42</v>
      </c>
    </row>
    <row r="482" spans="1:12" x14ac:dyDescent="0.3">
      <c r="A482" s="60" t="s">
        <v>140</v>
      </c>
      <c r="B482" s="95" t="s">
        <v>42</v>
      </c>
      <c r="C482" s="97" t="s">
        <v>42</v>
      </c>
      <c r="D482" s="97"/>
      <c r="E482" s="95" t="s">
        <v>42</v>
      </c>
      <c r="F482" s="97" t="s">
        <v>42</v>
      </c>
      <c r="G482" s="97"/>
      <c r="H482" s="95" t="s">
        <v>42</v>
      </c>
      <c r="I482" s="97" t="s">
        <v>42</v>
      </c>
      <c r="J482" s="97"/>
      <c r="K482" s="95" t="s">
        <v>42</v>
      </c>
      <c r="L482" s="97" t="s">
        <v>42</v>
      </c>
    </row>
    <row r="483" spans="1:12" x14ac:dyDescent="0.3">
      <c r="A483" s="60" t="s">
        <v>141</v>
      </c>
      <c r="B483" s="95" t="s">
        <v>42</v>
      </c>
      <c r="C483" s="97" t="s">
        <v>42</v>
      </c>
      <c r="D483" s="97"/>
      <c r="E483" s="95" t="s">
        <v>42</v>
      </c>
      <c r="F483" s="97" t="s">
        <v>42</v>
      </c>
      <c r="G483" s="97"/>
      <c r="H483" s="95" t="s">
        <v>42</v>
      </c>
      <c r="I483" s="97" t="s">
        <v>42</v>
      </c>
      <c r="J483" s="97"/>
      <c r="K483" s="95" t="s">
        <v>42</v>
      </c>
      <c r="L483" s="97" t="s">
        <v>42</v>
      </c>
    </row>
    <row r="484" spans="1:12" x14ac:dyDescent="0.3">
      <c r="A484" s="60" t="s">
        <v>142</v>
      </c>
      <c r="B484" s="95" t="s">
        <v>42</v>
      </c>
      <c r="C484" s="97" t="s">
        <v>42</v>
      </c>
      <c r="D484" s="97"/>
      <c r="E484" s="95" t="s">
        <v>42</v>
      </c>
      <c r="F484" s="97" t="s">
        <v>42</v>
      </c>
      <c r="G484" s="97"/>
      <c r="H484" s="95" t="s">
        <v>42</v>
      </c>
      <c r="I484" s="97" t="s">
        <v>42</v>
      </c>
      <c r="J484" s="97"/>
      <c r="K484" s="95" t="s">
        <v>42</v>
      </c>
      <c r="L484" s="97" t="s">
        <v>42</v>
      </c>
    </row>
    <row r="485" spans="1:12" x14ac:dyDescent="0.3">
      <c r="A485" s="60" t="s">
        <v>143</v>
      </c>
      <c r="B485" s="95" t="s">
        <v>42</v>
      </c>
      <c r="C485" s="97" t="s">
        <v>42</v>
      </c>
      <c r="D485" s="97"/>
      <c r="E485" s="95" t="s">
        <v>42</v>
      </c>
      <c r="F485" s="97" t="s">
        <v>42</v>
      </c>
      <c r="G485" s="97"/>
      <c r="H485" s="95" t="s">
        <v>42</v>
      </c>
      <c r="I485" s="97" t="s">
        <v>42</v>
      </c>
      <c r="J485" s="97"/>
      <c r="K485" s="95" t="s">
        <v>42</v>
      </c>
      <c r="L485" s="97" t="s">
        <v>42</v>
      </c>
    </row>
    <row r="486" spans="1:12" x14ac:dyDescent="0.3">
      <c r="A486" s="60" t="s">
        <v>144</v>
      </c>
      <c r="B486" s="95" t="s">
        <v>42</v>
      </c>
      <c r="C486" s="97" t="s">
        <v>42</v>
      </c>
      <c r="D486" s="97"/>
      <c r="E486" s="95" t="s">
        <v>42</v>
      </c>
      <c r="F486" s="97" t="s">
        <v>42</v>
      </c>
      <c r="G486" s="97"/>
      <c r="H486" s="95" t="s">
        <v>42</v>
      </c>
      <c r="I486" s="97" t="s">
        <v>42</v>
      </c>
      <c r="J486" s="97"/>
      <c r="K486" s="95" t="s">
        <v>42</v>
      </c>
      <c r="L486" s="97" t="s">
        <v>42</v>
      </c>
    </row>
    <row r="487" spans="1:12" x14ac:dyDescent="0.3">
      <c r="A487" s="60" t="s">
        <v>145</v>
      </c>
      <c r="B487" s="95" t="s">
        <v>42</v>
      </c>
      <c r="C487" s="97" t="s">
        <v>42</v>
      </c>
      <c r="D487" s="97"/>
      <c r="E487" s="95" t="s">
        <v>42</v>
      </c>
      <c r="F487" s="97" t="s">
        <v>42</v>
      </c>
      <c r="G487" s="97"/>
      <c r="H487" s="95" t="s">
        <v>42</v>
      </c>
      <c r="I487" s="97" t="s">
        <v>42</v>
      </c>
      <c r="J487" s="97"/>
      <c r="K487" s="95" t="s">
        <v>42</v>
      </c>
      <c r="L487" s="97" t="s">
        <v>42</v>
      </c>
    </row>
    <row r="488" spans="1:12" x14ac:dyDescent="0.3">
      <c r="A488" s="60" t="s">
        <v>146</v>
      </c>
      <c r="B488" s="95" t="s">
        <v>42</v>
      </c>
      <c r="C488" s="97" t="s">
        <v>42</v>
      </c>
      <c r="D488" s="97"/>
      <c r="E488" s="95" t="s">
        <v>42</v>
      </c>
      <c r="F488" s="97" t="s">
        <v>42</v>
      </c>
      <c r="G488" s="97"/>
      <c r="H488" s="95" t="s">
        <v>42</v>
      </c>
      <c r="I488" s="97" t="s">
        <v>42</v>
      </c>
      <c r="J488" s="97"/>
      <c r="K488" s="95" t="s">
        <v>42</v>
      </c>
      <c r="L488" s="97" t="s">
        <v>42</v>
      </c>
    </row>
    <row r="489" spans="1:12" x14ac:dyDescent="0.3">
      <c r="A489" s="60" t="s">
        <v>147</v>
      </c>
      <c r="B489" s="95" t="s">
        <v>42</v>
      </c>
      <c r="C489" s="97" t="s">
        <v>42</v>
      </c>
      <c r="D489" s="97"/>
      <c r="E489" s="95" t="s">
        <v>42</v>
      </c>
      <c r="F489" s="97" t="s">
        <v>42</v>
      </c>
      <c r="G489" s="97"/>
      <c r="H489" s="95" t="s">
        <v>42</v>
      </c>
      <c r="I489" s="97" t="s">
        <v>42</v>
      </c>
      <c r="J489" s="97"/>
      <c r="K489" s="95" t="s">
        <v>42</v>
      </c>
      <c r="L489" s="97" t="s">
        <v>42</v>
      </c>
    </row>
    <row r="490" spans="1:12" x14ac:dyDescent="0.3">
      <c r="A490" s="60" t="s">
        <v>148</v>
      </c>
      <c r="B490" s="94">
        <v>39.9</v>
      </c>
      <c r="C490" s="96">
        <v>14625.343824708594</v>
      </c>
      <c r="E490" s="94">
        <v>80.7</v>
      </c>
      <c r="F490" s="96">
        <v>30615.903014708594</v>
      </c>
      <c r="H490" s="94">
        <v>174.9</v>
      </c>
      <c r="I490" s="96">
        <v>61718.165996277225</v>
      </c>
      <c r="K490" s="94">
        <v>149.5</v>
      </c>
      <c r="L490" s="96">
        <v>54601.521555282823</v>
      </c>
    </row>
    <row r="491" spans="1:12" x14ac:dyDescent="0.3">
      <c r="A491" s="60" t="s">
        <v>149</v>
      </c>
      <c r="B491" s="94">
        <v>3.5</v>
      </c>
      <c r="C491" s="96">
        <v>3670.4558390430816</v>
      </c>
      <c r="E491" s="94">
        <v>3.7</v>
      </c>
      <c r="F491" s="96">
        <v>3181.7608616162024</v>
      </c>
      <c r="H491" s="94">
        <v>260</v>
      </c>
      <c r="I491" s="96">
        <v>267301.27714870207</v>
      </c>
      <c r="K491" s="94">
        <v>368.5</v>
      </c>
      <c r="L491" s="96">
        <v>310655.48813855118</v>
      </c>
    </row>
    <row r="492" spans="1:12" x14ac:dyDescent="0.3">
      <c r="A492" s="60" t="s">
        <v>150</v>
      </c>
      <c r="B492" s="94">
        <v>3.2</v>
      </c>
      <c r="C492" s="96">
        <v>1109.9491449160025</v>
      </c>
      <c r="E492" s="94">
        <v>2.5</v>
      </c>
      <c r="F492" s="96">
        <v>1185.3910008595119</v>
      </c>
      <c r="H492" s="94">
        <v>93.4</v>
      </c>
      <c r="I492" s="96">
        <v>31814.882844031799</v>
      </c>
      <c r="K492" s="94">
        <v>33.799999999999997</v>
      </c>
      <c r="L492" s="96">
        <v>15738.693103376356</v>
      </c>
    </row>
    <row r="493" spans="1:12" x14ac:dyDescent="0.3">
      <c r="A493" s="60" t="s">
        <v>151</v>
      </c>
      <c r="B493" s="94">
        <v>0.3</v>
      </c>
      <c r="C493" s="96">
        <v>133.13295514024628</v>
      </c>
      <c r="E493" s="94">
        <v>0.3</v>
      </c>
      <c r="F493" s="96">
        <v>224.46216236645526</v>
      </c>
      <c r="H493" s="94">
        <v>165</v>
      </c>
      <c r="I493" s="96">
        <v>73138.701411154601</v>
      </c>
      <c r="K493" s="94">
        <v>31.3</v>
      </c>
      <c r="L493" s="96">
        <v>23391.88438260102</v>
      </c>
    </row>
    <row r="494" spans="1:12" x14ac:dyDescent="0.3">
      <c r="A494" s="60" t="s">
        <v>152</v>
      </c>
      <c r="B494" s="94">
        <v>0.2</v>
      </c>
      <c r="C494" s="96">
        <v>107.47932659638771</v>
      </c>
      <c r="E494" s="94">
        <v>0.2</v>
      </c>
      <c r="F494" s="96">
        <v>135.20899285825573</v>
      </c>
      <c r="H494" s="94">
        <v>100.2</v>
      </c>
      <c r="I494" s="96">
        <v>54091.182339618579</v>
      </c>
      <c r="K494" s="94">
        <v>9.8000000000000007</v>
      </c>
      <c r="L494" s="96">
        <v>6655.2667899775806</v>
      </c>
    </row>
    <row r="495" spans="1:12" x14ac:dyDescent="0.3">
      <c r="A495" s="60" t="s">
        <v>153</v>
      </c>
      <c r="B495" s="94">
        <v>0.1</v>
      </c>
      <c r="C495" s="96">
        <v>117.94952596099542</v>
      </c>
      <c r="E495" s="94">
        <v>0.1</v>
      </c>
      <c r="F495" s="96">
        <v>115.23668686389252</v>
      </c>
      <c r="H495" s="94">
        <v>9.6999999999999993</v>
      </c>
      <c r="I495" s="96">
        <v>11832.381859666575</v>
      </c>
      <c r="K495" s="94">
        <v>8.8000000000000007</v>
      </c>
      <c r="L495" s="96">
        <v>10487.637760481375</v>
      </c>
    </row>
    <row r="496" spans="1:12" x14ac:dyDescent="0.3">
      <c r="A496" s="60" t="s">
        <v>154</v>
      </c>
      <c r="B496" s="94">
        <v>0.2</v>
      </c>
      <c r="C496" s="96">
        <v>76.392298189797373</v>
      </c>
      <c r="E496" s="94">
        <v>0.2</v>
      </c>
      <c r="F496" s="96">
        <v>96.407080315524297</v>
      </c>
      <c r="H496" s="94">
        <v>83.1</v>
      </c>
      <c r="I496" s="96">
        <v>31190.365748564</v>
      </c>
      <c r="K496" s="94">
        <v>26.7</v>
      </c>
      <c r="L496" s="96">
        <v>12647.074007751666</v>
      </c>
    </row>
    <row r="497" spans="1:12" x14ac:dyDescent="0.3">
      <c r="A497" s="60" t="s">
        <v>155</v>
      </c>
      <c r="B497" s="95" t="s">
        <v>42</v>
      </c>
      <c r="C497" s="97" t="s">
        <v>42</v>
      </c>
      <c r="D497" s="97"/>
      <c r="E497" s="95" t="s">
        <v>42</v>
      </c>
      <c r="F497" s="97" t="s">
        <v>42</v>
      </c>
      <c r="G497" s="97"/>
      <c r="H497" s="95" t="s">
        <v>42</v>
      </c>
      <c r="I497" s="97" t="s">
        <v>42</v>
      </c>
      <c r="J497" s="97"/>
      <c r="K497" s="95" t="s">
        <v>42</v>
      </c>
      <c r="L497" s="97" t="s">
        <v>42</v>
      </c>
    </row>
    <row r="498" spans="1:12" x14ac:dyDescent="0.3">
      <c r="A498" s="60" t="s">
        <v>156</v>
      </c>
      <c r="B498" s="95" t="s">
        <v>42</v>
      </c>
      <c r="C498" s="97" t="s">
        <v>42</v>
      </c>
      <c r="D498" s="97"/>
      <c r="E498" s="95" t="s">
        <v>42</v>
      </c>
      <c r="F498" s="97" t="s">
        <v>42</v>
      </c>
      <c r="G498" s="97"/>
      <c r="H498" s="95" t="s">
        <v>42</v>
      </c>
      <c r="I498" s="97" t="s">
        <v>42</v>
      </c>
      <c r="J498" s="97"/>
      <c r="K498" s="95" t="s">
        <v>42</v>
      </c>
      <c r="L498" s="97" t="s">
        <v>42</v>
      </c>
    </row>
    <row r="499" spans="1:12" x14ac:dyDescent="0.3">
      <c r="A499" s="60" t="s">
        <v>157</v>
      </c>
      <c r="B499" s="95" t="s">
        <v>42</v>
      </c>
      <c r="C499" s="97" t="s">
        <v>42</v>
      </c>
      <c r="D499" s="97"/>
      <c r="E499" s="95" t="s">
        <v>42</v>
      </c>
      <c r="F499" s="97" t="s">
        <v>42</v>
      </c>
      <c r="G499" s="97"/>
      <c r="H499" s="95" t="s">
        <v>42</v>
      </c>
      <c r="I499" s="97" t="s">
        <v>42</v>
      </c>
      <c r="J499" s="97"/>
      <c r="K499" s="95" t="s">
        <v>42</v>
      </c>
      <c r="L499" s="97" t="s">
        <v>42</v>
      </c>
    </row>
    <row r="500" spans="1:12" x14ac:dyDescent="0.3">
      <c r="A500" s="60" t="s">
        <v>158</v>
      </c>
      <c r="B500" s="95" t="s">
        <v>42</v>
      </c>
      <c r="C500" s="97" t="s">
        <v>42</v>
      </c>
      <c r="D500" s="97"/>
      <c r="E500" s="95" t="s">
        <v>42</v>
      </c>
      <c r="F500" s="97" t="s">
        <v>42</v>
      </c>
      <c r="G500" s="97"/>
      <c r="H500" s="95" t="s">
        <v>42</v>
      </c>
      <c r="I500" s="97" t="s">
        <v>42</v>
      </c>
      <c r="J500" s="97"/>
      <c r="K500" s="95" t="s">
        <v>42</v>
      </c>
      <c r="L500" s="97" t="s">
        <v>42</v>
      </c>
    </row>
    <row r="501" spans="1:12" x14ac:dyDescent="0.3">
      <c r="A501" s="60" t="s">
        <v>159</v>
      </c>
      <c r="B501" s="95" t="s">
        <v>42</v>
      </c>
      <c r="C501" s="97" t="s">
        <v>42</v>
      </c>
      <c r="D501" s="97"/>
      <c r="E501" s="95" t="s">
        <v>42</v>
      </c>
      <c r="F501" s="97" t="s">
        <v>42</v>
      </c>
      <c r="G501" s="97"/>
      <c r="H501" s="95" t="s">
        <v>42</v>
      </c>
      <c r="I501" s="97" t="s">
        <v>42</v>
      </c>
      <c r="J501" s="97"/>
      <c r="K501" s="95" t="s">
        <v>42</v>
      </c>
      <c r="L501" s="97" t="s">
        <v>42</v>
      </c>
    </row>
    <row r="502" spans="1:12" x14ac:dyDescent="0.3">
      <c r="A502" s="60" t="s">
        <v>160</v>
      </c>
      <c r="B502" s="95" t="s">
        <v>42</v>
      </c>
      <c r="C502" s="97" t="s">
        <v>42</v>
      </c>
      <c r="D502" s="97"/>
      <c r="E502" s="95" t="s">
        <v>42</v>
      </c>
      <c r="F502" s="97" t="s">
        <v>42</v>
      </c>
      <c r="G502" s="97"/>
      <c r="H502" s="94">
        <v>0.2</v>
      </c>
      <c r="I502" s="96">
        <v>410.1238947476748</v>
      </c>
      <c r="K502" s="94">
        <v>0.2</v>
      </c>
      <c r="L502" s="96">
        <v>436.37182401152603</v>
      </c>
    </row>
    <row r="503" spans="1:12" x14ac:dyDescent="0.3">
      <c r="A503" s="60" t="s">
        <v>161</v>
      </c>
      <c r="B503" s="95" t="s">
        <v>42</v>
      </c>
      <c r="C503" s="97" t="s">
        <v>42</v>
      </c>
      <c r="D503" s="97"/>
      <c r="E503" s="95" t="s">
        <v>42</v>
      </c>
      <c r="F503" s="97" t="s">
        <v>42</v>
      </c>
      <c r="G503" s="97"/>
      <c r="H503" s="94">
        <v>0.4</v>
      </c>
      <c r="I503" s="96">
        <v>1052.5580940592272</v>
      </c>
      <c r="K503" s="94">
        <v>0.4</v>
      </c>
      <c r="L503" s="96">
        <v>1122.0269282671361</v>
      </c>
    </row>
    <row r="504" spans="1:12" x14ac:dyDescent="0.3">
      <c r="A504" s="60" t="s">
        <v>162</v>
      </c>
      <c r="B504" s="95" t="s">
        <v>42</v>
      </c>
      <c r="C504" s="97" t="s">
        <v>42</v>
      </c>
      <c r="D504" s="97"/>
      <c r="E504" s="95" t="s">
        <v>42</v>
      </c>
      <c r="F504" s="97" t="s">
        <v>42</v>
      </c>
      <c r="G504" s="97"/>
      <c r="H504" s="95" t="s">
        <v>42</v>
      </c>
      <c r="I504" s="97" t="s">
        <v>42</v>
      </c>
      <c r="J504" s="97"/>
      <c r="K504" s="95" t="s">
        <v>42</v>
      </c>
      <c r="L504" s="97" t="s">
        <v>42</v>
      </c>
    </row>
    <row r="505" spans="1:12" x14ac:dyDescent="0.3">
      <c r="A505" s="60" t="s">
        <v>163</v>
      </c>
      <c r="B505" s="94">
        <v>15.4</v>
      </c>
      <c r="C505" s="96">
        <v>8730.6895387755849</v>
      </c>
      <c r="E505" s="94">
        <v>15.606299999999999</v>
      </c>
      <c r="F505" s="96">
        <v>12165.514299017268</v>
      </c>
      <c r="H505" s="94">
        <v>68.099999999999994</v>
      </c>
      <c r="I505" s="96">
        <v>38069.077468729527</v>
      </c>
      <c r="K505" s="94">
        <v>51.6</v>
      </c>
      <c r="L505" s="96">
        <v>39662.276746055213</v>
      </c>
    </row>
    <row r="506" spans="1:12" x14ac:dyDescent="0.3">
      <c r="A506" s="60" t="s">
        <v>164</v>
      </c>
    </row>
    <row r="507" spans="1:12" x14ac:dyDescent="0.3">
      <c r="A507" s="60" t="s">
        <v>165</v>
      </c>
    </row>
    <row r="508" spans="1:12" x14ac:dyDescent="0.3">
      <c r="A508" s="60" t="s">
        <v>166</v>
      </c>
    </row>
    <row r="509" spans="1:12" x14ac:dyDescent="0.3">
      <c r="A509" s="64" t="s">
        <v>167</v>
      </c>
    </row>
    <row r="510" spans="1:12" ht="14.5" x14ac:dyDescent="0.3">
      <c r="A510" s="60" t="s">
        <v>168</v>
      </c>
      <c r="B510" s="94">
        <v>798.99999999999955</v>
      </c>
      <c r="C510" s="96">
        <v>192111.24854979999</v>
      </c>
      <c r="E510" s="94">
        <v>728.32582858147043</v>
      </c>
      <c r="F510" s="96">
        <v>173636.9127174</v>
      </c>
      <c r="H510" s="94">
        <v>1885.9999999999989</v>
      </c>
      <c r="I510" s="96">
        <v>268294.63555310102</v>
      </c>
      <c r="K510" s="94">
        <v>2035.7546904719532</v>
      </c>
      <c r="L510" s="96">
        <v>284719.20845754002</v>
      </c>
    </row>
    <row r="511" spans="1:12" x14ac:dyDescent="0.3">
      <c r="A511" s="60" t="s">
        <v>169</v>
      </c>
    </row>
    <row r="512" spans="1:12" x14ac:dyDescent="0.3">
      <c r="A512" s="60" t="s">
        <v>170</v>
      </c>
    </row>
    <row r="513" spans="1:12" x14ac:dyDescent="0.3">
      <c r="A513" s="60" t="s">
        <v>171</v>
      </c>
      <c r="B513" s="94">
        <v>0.2</v>
      </c>
      <c r="C513" s="96">
        <v>1043.06</v>
      </c>
      <c r="E513" s="94">
        <v>0.2</v>
      </c>
      <c r="F513" s="96">
        <v>949.89</v>
      </c>
      <c r="H513" s="94">
        <v>0.5</v>
      </c>
      <c r="I513" s="96">
        <v>3065.1</v>
      </c>
      <c r="K513" s="94">
        <v>0.6</v>
      </c>
      <c r="L513" s="96">
        <v>3398.92</v>
      </c>
    </row>
    <row r="514" spans="1:12" x14ac:dyDescent="0.3">
      <c r="A514" s="60" t="s">
        <v>173</v>
      </c>
      <c r="B514" s="95" t="s">
        <v>42</v>
      </c>
      <c r="C514" s="97" t="s">
        <v>42</v>
      </c>
      <c r="D514" s="97"/>
      <c r="E514" s="95" t="s">
        <v>42</v>
      </c>
      <c r="F514" s="97" t="s">
        <v>42</v>
      </c>
      <c r="G514" s="97"/>
      <c r="H514" s="95" t="s">
        <v>42</v>
      </c>
      <c r="I514" s="97" t="s">
        <v>42</v>
      </c>
      <c r="J514" s="97"/>
      <c r="K514" s="95" t="s">
        <v>42</v>
      </c>
      <c r="L514" s="97" t="s">
        <v>42</v>
      </c>
    </row>
    <row r="515" spans="1:12" x14ac:dyDescent="0.3">
      <c r="A515" s="60" t="s">
        <v>175</v>
      </c>
      <c r="B515" s="95" t="s">
        <v>42</v>
      </c>
      <c r="C515" s="97" t="s">
        <v>42</v>
      </c>
      <c r="D515" s="97"/>
      <c r="E515" s="95" t="s">
        <v>42</v>
      </c>
      <c r="F515" s="97" t="s">
        <v>42</v>
      </c>
      <c r="G515" s="97"/>
      <c r="H515" s="95" t="s">
        <v>42</v>
      </c>
      <c r="I515" s="97" t="s">
        <v>42</v>
      </c>
      <c r="J515" s="97"/>
      <c r="K515" s="95" t="s">
        <v>42</v>
      </c>
      <c r="L515" s="97" t="s">
        <v>42</v>
      </c>
    </row>
    <row r="516" spans="1:12" x14ac:dyDescent="0.3">
      <c r="A516" s="60" t="s">
        <v>177</v>
      </c>
      <c r="B516" s="95" t="s">
        <v>42</v>
      </c>
      <c r="C516" s="97" t="s">
        <v>42</v>
      </c>
      <c r="D516" s="97"/>
      <c r="E516" s="95" t="s">
        <v>42</v>
      </c>
      <c r="F516" s="97" t="s">
        <v>42</v>
      </c>
      <c r="G516" s="97"/>
      <c r="H516" s="95" t="s">
        <v>42</v>
      </c>
      <c r="I516" s="97" t="s">
        <v>42</v>
      </c>
      <c r="J516" s="97"/>
      <c r="K516" s="95" t="s">
        <v>42</v>
      </c>
      <c r="L516" s="97" t="s">
        <v>42</v>
      </c>
    </row>
    <row r="517" spans="1:12" x14ac:dyDescent="0.3">
      <c r="A517" s="60" t="s">
        <v>179</v>
      </c>
      <c r="B517" s="95" t="s">
        <v>42</v>
      </c>
      <c r="C517" s="96">
        <v>55639.25</v>
      </c>
      <c r="E517" s="95" t="s">
        <v>42</v>
      </c>
      <c r="F517" s="96">
        <v>55619.6158</v>
      </c>
      <c r="H517" s="95" t="s">
        <v>42</v>
      </c>
      <c r="I517" s="96">
        <v>63861.57</v>
      </c>
      <c r="K517" s="95" t="s">
        <v>42</v>
      </c>
      <c r="L517" s="96">
        <v>61244.286599999999</v>
      </c>
    </row>
    <row r="518" spans="1:12" ht="14.5" x14ac:dyDescent="0.3">
      <c r="A518" s="64" t="s">
        <v>181</v>
      </c>
    </row>
    <row r="519" spans="1:12" x14ac:dyDescent="0.3">
      <c r="A519" s="60" t="s">
        <v>182</v>
      </c>
      <c r="B519" s="94">
        <v>18.499999999999879</v>
      </c>
      <c r="C519" s="96">
        <v>47069.410604138378</v>
      </c>
      <c r="E519" s="94">
        <v>18.408672074341656</v>
      </c>
      <c r="F519" s="96">
        <v>45619.282464107113</v>
      </c>
      <c r="H519" s="94">
        <v>115.30000000000003</v>
      </c>
      <c r="I519" s="96">
        <v>281752.32704604784</v>
      </c>
      <c r="K519" s="94">
        <v>113.95368202540917</v>
      </c>
      <c r="L519" s="96">
        <v>271222.38069284637</v>
      </c>
    </row>
    <row r="520" spans="1:12" x14ac:dyDescent="0.3">
      <c r="A520" s="60" t="s">
        <v>183</v>
      </c>
      <c r="B520" s="94">
        <v>0.5</v>
      </c>
      <c r="C520" s="96">
        <v>1173.0440803980707</v>
      </c>
      <c r="E520" s="94">
        <v>0.5</v>
      </c>
      <c r="F520" s="96">
        <v>1178.9093008000611</v>
      </c>
      <c r="H520" s="94">
        <v>4.0999999999999996</v>
      </c>
      <c r="I520" s="96">
        <v>10474.397076491116</v>
      </c>
      <c r="K520" s="94">
        <v>4.0999999999999996</v>
      </c>
      <c r="L520" s="96">
        <v>10526.769061873572</v>
      </c>
    </row>
    <row r="521" spans="1:12" x14ac:dyDescent="0.3">
      <c r="A521" s="60" t="s">
        <v>184</v>
      </c>
      <c r="B521" s="94">
        <v>51.300000000000558</v>
      </c>
      <c r="C521" s="96">
        <v>72489.425205060994</v>
      </c>
      <c r="E521" s="94">
        <v>49.658995977393815</v>
      </c>
      <c r="F521" s="96">
        <v>67223.4403026488</v>
      </c>
      <c r="H521" s="94">
        <v>375.59999999999798</v>
      </c>
      <c r="I521" s="96">
        <v>514756.07812343189</v>
      </c>
      <c r="K521" s="94">
        <v>352.00934170695291</v>
      </c>
      <c r="L521" s="96">
        <v>462163.45147893479</v>
      </c>
    </row>
    <row r="522" spans="1:12" x14ac:dyDescent="0.3">
      <c r="A522" s="60" t="s">
        <v>185</v>
      </c>
      <c r="B522" s="94">
        <v>0.10000000000000002</v>
      </c>
      <c r="C522" s="96">
        <v>270.30485528867308</v>
      </c>
      <c r="E522" s="94">
        <v>0.10000414382820857</v>
      </c>
      <c r="F522" s="96">
        <v>274.37079710137823</v>
      </c>
      <c r="H522" s="94">
        <v>0.60000000000000275</v>
      </c>
      <c r="I522" s="96">
        <v>1527.1347416120334</v>
      </c>
      <c r="K522" s="94">
        <v>0.60002486296925395</v>
      </c>
      <c r="L522" s="96">
        <v>1550.1059938040219</v>
      </c>
    </row>
    <row r="523" spans="1:12" x14ac:dyDescent="0.3">
      <c r="A523" s="60" t="s">
        <v>186</v>
      </c>
      <c r="B523" s="94">
        <v>38.200000000000003</v>
      </c>
      <c r="C523" s="96">
        <v>56037.055273392703</v>
      </c>
      <c r="E523" s="94">
        <v>39</v>
      </c>
      <c r="F523" s="96">
        <v>54521.707679219544</v>
      </c>
      <c r="H523" s="94">
        <v>369.8</v>
      </c>
      <c r="I523" s="96">
        <v>544130.76215616206</v>
      </c>
      <c r="K523" s="94">
        <v>375.5</v>
      </c>
      <c r="L523" s="96">
        <v>526549.51171910716</v>
      </c>
    </row>
    <row r="524" spans="1:12" x14ac:dyDescent="0.3">
      <c r="A524" s="60" t="s">
        <v>187</v>
      </c>
      <c r="B524" s="94">
        <v>8.9</v>
      </c>
      <c r="C524" s="96">
        <v>24602.877188865608</v>
      </c>
      <c r="E524" s="94">
        <v>8.8000000000000007</v>
      </c>
      <c r="F524" s="96">
        <v>23329.056311491539</v>
      </c>
      <c r="H524" s="94">
        <v>26.7</v>
      </c>
      <c r="I524" s="96">
        <v>70577.925257809693</v>
      </c>
      <c r="K524" s="94">
        <v>26.9</v>
      </c>
      <c r="L524" s="96">
        <v>68191.228302181364</v>
      </c>
    </row>
    <row r="525" spans="1:12" x14ac:dyDescent="0.3">
      <c r="A525" s="60" t="s">
        <v>188</v>
      </c>
      <c r="B525" s="94">
        <v>2946</v>
      </c>
      <c r="C525" s="96">
        <v>122057.36420789832</v>
      </c>
      <c r="E525" s="94">
        <v>2993</v>
      </c>
      <c r="F525" s="96">
        <v>120904.53116000805</v>
      </c>
      <c r="H525" s="94">
        <v>19872</v>
      </c>
      <c r="I525" s="96">
        <v>790041.11561946466</v>
      </c>
      <c r="K525" s="94">
        <v>20667</v>
      </c>
      <c r="L525" s="96">
        <v>801106.34274832869</v>
      </c>
    </row>
    <row r="526" spans="1:12" x14ac:dyDescent="0.3">
      <c r="A526" s="60" t="s">
        <v>189</v>
      </c>
      <c r="B526" s="94">
        <v>2</v>
      </c>
      <c r="C526" s="96">
        <v>172.2302444809963</v>
      </c>
      <c r="E526" s="94">
        <v>2</v>
      </c>
      <c r="F526" s="96">
        <v>187.73096648428597</v>
      </c>
      <c r="H526" s="94">
        <v>45</v>
      </c>
      <c r="I526" s="96">
        <v>4009.0674311658863</v>
      </c>
      <c r="K526" s="94">
        <v>46</v>
      </c>
      <c r="L526" s="96">
        <v>4466.9920221923903</v>
      </c>
    </row>
    <row r="527" spans="1:12" x14ac:dyDescent="0.3">
      <c r="A527" s="60" t="s">
        <v>190</v>
      </c>
      <c r="B527" s="94">
        <v>180</v>
      </c>
      <c r="C527" s="96">
        <v>16374.590329569226</v>
      </c>
      <c r="E527" s="94">
        <v>180</v>
      </c>
      <c r="F527" s="96">
        <v>17504.437062309506</v>
      </c>
      <c r="H527" s="94">
        <v>2420</v>
      </c>
      <c r="I527" s="96">
        <v>278744.09610693745</v>
      </c>
      <c r="K527" s="94">
        <v>2386</v>
      </c>
      <c r="L527" s="96">
        <v>293790.97885521583</v>
      </c>
    </row>
    <row r="528" spans="1:12" x14ac:dyDescent="0.3">
      <c r="A528" s="60" t="s">
        <v>191</v>
      </c>
      <c r="B528" s="94">
        <v>0.2</v>
      </c>
      <c r="C528" s="96">
        <v>1742.3878467457064</v>
      </c>
      <c r="E528" s="94">
        <v>0.2</v>
      </c>
      <c r="F528" s="96">
        <v>1897.4603651060743</v>
      </c>
      <c r="H528" s="94">
        <v>0.8</v>
      </c>
      <c r="I528" s="96">
        <v>6323.9313841371459</v>
      </c>
      <c r="K528" s="94">
        <v>0.9</v>
      </c>
      <c r="L528" s="96">
        <v>7747.6064369910209</v>
      </c>
    </row>
    <row r="529" spans="1:12" x14ac:dyDescent="0.3">
      <c r="A529" s="60" t="s">
        <v>192</v>
      </c>
      <c r="B529" s="95" t="s">
        <v>42</v>
      </c>
      <c r="C529" s="97" t="s">
        <v>42</v>
      </c>
      <c r="D529" s="97"/>
      <c r="E529" s="95" t="s">
        <v>42</v>
      </c>
      <c r="F529" s="97" t="s">
        <v>42</v>
      </c>
      <c r="G529" s="97"/>
      <c r="H529" s="95" t="s">
        <v>42</v>
      </c>
      <c r="I529" s="97" t="s">
        <v>42</v>
      </c>
      <c r="J529" s="97"/>
      <c r="K529" s="95" t="s">
        <v>42</v>
      </c>
      <c r="L529" s="97" t="s">
        <v>42</v>
      </c>
    </row>
    <row r="530" spans="1:12" x14ac:dyDescent="0.3">
      <c r="A530" s="60" t="s">
        <v>193</v>
      </c>
      <c r="B530" s="95" t="s">
        <v>42</v>
      </c>
      <c r="C530" s="97" t="s">
        <v>42</v>
      </c>
      <c r="D530" s="97"/>
      <c r="E530" s="95" t="s">
        <v>42</v>
      </c>
      <c r="F530" s="97" t="s">
        <v>42</v>
      </c>
      <c r="G530" s="97"/>
      <c r="H530" s="95" t="s">
        <v>42</v>
      </c>
      <c r="I530" s="97" t="s">
        <v>42</v>
      </c>
      <c r="J530" s="97"/>
      <c r="K530" s="95" t="s">
        <v>42</v>
      </c>
      <c r="L530" s="97" t="s">
        <v>42</v>
      </c>
    </row>
    <row r="531" spans="1:12" x14ac:dyDescent="0.3">
      <c r="A531" s="60" t="s">
        <v>194</v>
      </c>
      <c r="B531" s="95" t="s">
        <v>42</v>
      </c>
      <c r="C531" s="97" t="s">
        <v>42</v>
      </c>
      <c r="D531" s="97"/>
      <c r="E531" s="95" t="s">
        <v>42</v>
      </c>
      <c r="F531" s="97" t="s">
        <v>42</v>
      </c>
      <c r="G531" s="97"/>
      <c r="H531" s="95" t="s">
        <v>42</v>
      </c>
      <c r="I531" s="97" t="s">
        <v>42</v>
      </c>
      <c r="J531" s="97"/>
      <c r="K531" s="95" t="s">
        <v>42</v>
      </c>
      <c r="L531" s="97" t="s">
        <v>42</v>
      </c>
    </row>
    <row r="532" spans="1:12" x14ac:dyDescent="0.3">
      <c r="A532" s="102"/>
      <c r="B532" s="99"/>
      <c r="C532" s="100"/>
      <c r="D532" s="100"/>
      <c r="E532" s="99"/>
      <c r="F532" s="100"/>
      <c r="G532" s="100"/>
      <c r="H532" s="99"/>
      <c r="I532" s="100"/>
      <c r="J532" s="100"/>
      <c r="K532" s="99"/>
      <c r="L532" s="100"/>
    </row>
    <row r="534" spans="1:12" x14ac:dyDescent="0.3">
      <c r="A534" s="61" t="s">
        <v>195</v>
      </c>
    </row>
    <row r="535" spans="1:12" x14ac:dyDescent="0.3">
      <c r="A535" s="62" t="s">
        <v>196</v>
      </c>
    </row>
    <row r="536" spans="1:12" x14ac:dyDescent="0.3">
      <c r="A536" s="63" t="s">
        <v>197</v>
      </c>
    </row>
    <row r="537" spans="1:12" x14ac:dyDescent="0.3">
      <c r="A537" s="63" t="s">
        <v>198</v>
      </c>
    </row>
    <row r="538" spans="1:12" x14ac:dyDescent="0.3">
      <c r="A538" s="63" t="s">
        <v>199</v>
      </c>
    </row>
    <row r="541" spans="1:12" ht="14.5" x14ac:dyDescent="0.3">
      <c r="A541" s="98" t="s">
        <v>200</v>
      </c>
      <c r="B541" s="99"/>
      <c r="C541" s="100"/>
      <c r="D541" s="100"/>
      <c r="E541" s="99"/>
      <c r="F541" s="100"/>
      <c r="G541" s="100"/>
      <c r="H541" s="99"/>
      <c r="I541" s="100"/>
      <c r="J541" s="100"/>
      <c r="K541" s="99"/>
      <c r="L541" s="101" t="s">
        <v>66</v>
      </c>
    </row>
    <row r="542" spans="1:12" x14ac:dyDescent="0.3">
      <c r="B542" s="181" t="s">
        <v>17</v>
      </c>
      <c r="C542" s="181"/>
      <c r="D542" s="181"/>
      <c r="E542" s="181"/>
      <c r="F542" s="181"/>
      <c r="H542" s="181" t="s">
        <v>18</v>
      </c>
      <c r="I542" s="181"/>
      <c r="J542" s="181"/>
      <c r="K542" s="181"/>
      <c r="L542" s="181"/>
    </row>
    <row r="543" spans="1:12" x14ac:dyDescent="0.3">
      <c r="B543" s="180">
        <v>2019</v>
      </c>
      <c r="C543" s="180"/>
      <c r="D543" s="60"/>
      <c r="E543" s="180">
        <v>2020</v>
      </c>
      <c r="F543" s="180"/>
      <c r="G543" s="60"/>
      <c r="H543" s="180">
        <v>2019</v>
      </c>
      <c r="I543" s="180"/>
      <c r="J543" s="60"/>
      <c r="K543" s="180">
        <v>2020</v>
      </c>
      <c r="L543" s="180"/>
    </row>
    <row r="544" spans="1:12" x14ac:dyDescent="0.3">
      <c r="A544" s="102"/>
      <c r="B544" s="103" t="s">
        <v>67</v>
      </c>
      <c r="C544" s="104" t="s">
        <v>5</v>
      </c>
      <c r="D544" s="104"/>
      <c r="E544" s="103" t="s">
        <v>67</v>
      </c>
      <c r="F544" s="104" t="s">
        <v>5</v>
      </c>
      <c r="G544" s="104"/>
      <c r="H544" s="103" t="s">
        <v>67</v>
      </c>
      <c r="I544" s="104" t="s">
        <v>5</v>
      </c>
      <c r="J544" s="104"/>
      <c r="K544" s="103" t="s">
        <v>67</v>
      </c>
      <c r="L544" s="104" t="s">
        <v>5</v>
      </c>
    </row>
    <row r="545" spans="1:12" x14ac:dyDescent="0.3">
      <c r="A545" s="64" t="s">
        <v>68</v>
      </c>
    </row>
    <row r="546" spans="1:12" x14ac:dyDescent="0.3">
      <c r="A546" s="60" t="s">
        <v>69</v>
      </c>
    </row>
    <row r="547" spans="1:12" x14ac:dyDescent="0.3">
      <c r="A547" s="60" t="s">
        <v>70</v>
      </c>
      <c r="B547" s="94">
        <v>104.3</v>
      </c>
      <c r="C547" s="96">
        <v>20054.750449146544</v>
      </c>
      <c r="E547" s="94">
        <v>101.8</v>
      </c>
      <c r="F547" s="96">
        <v>19280.44095673319</v>
      </c>
      <c r="H547" s="94">
        <v>150.80000000000001</v>
      </c>
      <c r="I547" s="96">
        <v>28736.152593192426</v>
      </c>
      <c r="K547" s="94">
        <v>116.6</v>
      </c>
      <c r="L547" s="96">
        <v>21885.781574805987</v>
      </c>
    </row>
    <row r="548" spans="1:12" x14ac:dyDescent="0.3">
      <c r="A548" s="60" t="s">
        <v>71</v>
      </c>
      <c r="B548" s="94">
        <v>174.3</v>
      </c>
      <c r="C548" s="96">
        <v>56730.792765324586</v>
      </c>
      <c r="E548" s="94">
        <v>203.4</v>
      </c>
      <c r="F548" s="96">
        <v>76595.943995848196</v>
      </c>
      <c r="H548" s="94">
        <v>113.4</v>
      </c>
      <c r="I548" s="96">
        <v>36034.946548911495</v>
      </c>
      <c r="K548" s="94">
        <v>109</v>
      </c>
      <c r="L548" s="96">
        <v>40074.737337944222</v>
      </c>
    </row>
    <row r="549" spans="1:12" x14ac:dyDescent="0.3">
      <c r="A549" s="60" t="s">
        <v>72</v>
      </c>
    </row>
    <row r="550" spans="1:12" x14ac:dyDescent="0.3">
      <c r="A550" s="60" t="s">
        <v>73</v>
      </c>
      <c r="B550" s="94">
        <v>62</v>
      </c>
      <c r="C550" s="96">
        <v>10401.817381001472</v>
      </c>
      <c r="E550" s="94">
        <v>59.9</v>
      </c>
      <c r="F550" s="96">
        <v>9155.0924593892123</v>
      </c>
      <c r="H550" s="94">
        <v>93.5</v>
      </c>
      <c r="I550" s="96">
        <v>16280.253658569729</v>
      </c>
      <c r="K550" s="94">
        <v>98.7</v>
      </c>
      <c r="L550" s="96">
        <v>15656.154052276557</v>
      </c>
    </row>
    <row r="551" spans="1:12" x14ac:dyDescent="0.3">
      <c r="A551" s="60" t="s">
        <v>74</v>
      </c>
    </row>
    <row r="552" spans="1:12" x14ac:dyDescent="0.3">
      <c r="A552" s="60" t="s">
        <v>75</v>
      </c>
      <c r="B552" s="94">
        <v>1.8</v>
      </c>
      <c r="C552" s="96">
        <v>411.84854500077472</v>
      </c>
      <c r="E552" s="94">
        <v>1.7</v>
      </c>
      <c r="F552" s="96">
        <v>382.74458115405338</v>
      </c>
      <c r="H552" s="95" t="s">
        <v>42</v>
      </c>
      <c r="I552" s="97" t="s">
        <v>42</v>
      </c>
      <c r="J552" s="97"/>
      <c r="K552" s="95" t="s">
        <v>42</v>
      </c>
      <c r="L552" s="97" t="s">
        <v>42</v>
      </c>
    </row>
    <row r="553" spans="1:12" x14ac:dyDescent="0.3">
      <c r="A553" s="60" t="s">
        <v>76</v>
      </c>
    </row>
    <row r="554" spans="1:12" x14ac:dyDescent="0.3">
      <c r="A554" s="60" t="s">
        <v>77</v>
      </c>
      <c r="B554" s="94">
        <v>94.3</v>
      </c>
      <c r="C554" s="96">
        <v>18503.506813558266</v>
      </c>
      <c r="E554" s="94">
        <v>90.7</v>
      </c>
      <c r="F554" s="96">
        <v>18170.85575204156</v>
      </c>
      <c r="H554" s="94">
        <v>126.9</v>
      </c>
      <c r="I554" s="96">
        <v>23173.568262622022</v>
      </c>
      <c r="K554" s="94">
        <v>87</v>
      </c>
      <c r="L554" s="96">
        <v>16220.94994534221</v>
      </c>
    </row>
    <row r="555" spans="1:12" x14ac:dyDescent="0.3">
      <c r="A555" s="60" t="s">
        <v>78</v>
      </c>
    </row>
    <row r="556" spans="1:12" x14ac:dyDescent="0.3">
      <c r="A556" s="60" t="s">
        <v>79</v>
      </c>
      <c r="B556" s="94">
        <v>180.26794900000004</v>
      </c>
      <c r="C556" s="96">
        <v>4274.5665385074844</v>
      </c>
      <c r="E556" s="94">
        <v>197.45858900000005</v>
      </c>
      <c r="F556" s="96">
        <v>4878.8482756081885</v>
      </c>
      <c r="H556" s="94">
        <v>85.636254000000008</v>
      </c>
      <c r="I556" s="96">
        <v>1981.733281854677</v>
      </c>
      <c r="K556" s="94">
        <v>78.830238000000008</v>
      </c>
      <c r="L556" s="96">
        <v>1900.8510989293452</v>
      </c>
    </row>
    <row r="557" spans="1:12" x14ac:dyDescent="0.3">
      <c r="A557" s="64" t="s">
        <v>80</v>
      </c>
    </row>
    <row r="558" spans="1:12" x14ac:dyDescent="0.3">
      <c r="A558" s="60" t="s">
        <v>81</v>
      </c>
      <c r="B558" s="95" t="s">
        <v>42</v>
      </c>
      <c r="C558" s="97" t="s">
        <v>42</v>
      </c>
      <c r="D558" s="97"/>
      <c r="E558" s="95" t="s">
        <v>42</v>
      </c>
      <c r="F558" s="97" t="s">
        <v>42</v>
      </c>
      <c r="G558" s="97"/>
      <c r="H558" s="95" t="s">
        <v>42</v>
      </c>
      <c r="I558" s="97" t="s">
        <v>42</v>
      </c>
      <c r="J558" s="97"/>
      <c r="K558" s="95" t="s">
        <v>42</v>
      </c>
      <c r="L558" s="97" t="s">
        <v>42</v>
      </c>
    </row>
    <row r="559" spans="1:12" x14ac:dyDescent="0.3">
      <c r="A559" s="60" t="s">
        <v>82</v>
      </c>
      <c r="B559" s="95" t="s">
        <v>42</v>
      </c>
      <c r="C559" s="97" t="s">
        <v>42</v>
      </c>
      <c r="D559" s="97"/>
      <c r="E559" s="95" t="s">
        <v>42</v>
      </c>
      <c r="F559" s="97" t="s">
        <v>42</v>
      </c>
      <c r="G559" s="97"/>
      <c r="H559" s="95" t="s">
        <v>42</v>
      </c>
      <c r="I559" s="97" t="s">
        <v>42</v>
      </c>
      <c r="J559" s="97"/>
      <c r="K559" s="95" t="s">
        <v>42</v>
      </c>
      <c r="L559" s="97" t="s">
        <v>42</v>
      </c>
    </row>
    <row r="560" spans="1:12" x14ac:dyDescent="0.3">
      <c r="A560" s="60" t="s">
        <v>83</v>
      </c>
      <c r="B560" s="95" t="s">
        <v>42</v>
      </c>
      <c r="C560" s="97" t="s">
        <v>42</v>
      </c>
      <c r="D560" s="97"/>
      <c r="E560" s="95" t="s">
        <v>42</v>
      </c>
      <c r="F560" s="97" t="s">
        <v>42</v>
      </c>
      <c r="G560" s="97"/>
      <c r="H560" s="95" t="s">
        <v>42</v>
      </c>
      <c r="I560" s="97" t="s">
        <v>42</v>
      </c>
      <c r="J560" s="97"/>
      <c r="K560" s="95" t="s">
        <v>42</v>
      </c>
      <c r="L560" s="97" t="s">
        <v>42</v>
      </c>
    </row>
    <row r="561" spans="1:12" x14ac:dyDescent="0.3">
      <c r="A561" s="60" t="s">
        <v>84</v>
      </c>
      <c r="B561" s="95" t="s">
        <v>42</v>
      </c>
      <c r="C561" s="97" t="s">
        <v>42</v>
      </c>
      <c r="D561" s="97"/>
      <c r="E561" s="95" t="s">
        <v>42</v>
      </c>
      <c r="F561" s="97" t="s">
        <v>42</v>
      </c>
      <c r="G561" s="97"/>
      <c r="H561" s="95" t="s">
        <v>42</v>
      </c>
      <c r="I561" s="97" t="s">
        <v>42</v>
      </c>
      <c r="J561" s="97"/>
      <c r="K561" s="95" t="s">
        <v>42</v>
      </c>
      <c r="L561" s="97" t="s">
        <v>42</v>
      </c>
    </row>
    <row r="562" spans="1:12" x14ac:dyDescent="0.3">
      <c r="A562" s="60" t="s">
        <v>85</v>
      </c>
      <c r="B562" s="95" t="s">
        <v>42</v>
      </c>
      <c r="C562" s="97" t="s">
        <v>42</v>
      </c>
      <c r="D562" s="97"/>
      <c r="E562" s="95" t="s">
        <v>42</v>
      </c>
      <c r="F562" s="97" t="s">
        <v>42</v>
      </c>
      <c r="G562" s="97"/>
      <c r="H562" s="95" t="s">
        <v>42</v>
      </c>
      <c r="I562" s="97" t="s">
        <v>42</v>
      </c>
      <c r="J562" s="97"/>
      <c r="K562" s="95" t="s">
        <v>42</v>
      </c>
      <c r="L562" s="97" t="s">
        <v>42</v>
      </c>
    </row>
    <row r="563" spans="1:12" x14ac:dyDescent="0.3">
      <c r="A563" s="60" t="s">
        <v>86</v>
      </c>
      <c r="B563" s="95" t="s">
        <v>42</v>
      </c>
      <c r="C563" s="97" t="s">
        <v>42</v>
      </c>
      <c r="D563" s="97"/>
      <c r="E563" s="95" t="s">
        <v>42</v>
      </c>
      <c r="F563" s="97" t="s">
        <v>42</v>
      </c>
      <c r="G563" s="97"/>
      <c r="H563" s="95" t="s">
        <v>42</v>
      </c>
      <c r="I563" s="97" t="s">
        <v>42</v>
      </c>
      <c r="J563" s="97"/>
      <c r="K563" s="95" t="s">
        <v>42</v>
      </c>
      <c r="L563" s="97" t="s">
        <v>42</v>
      </c>
    </row>
    <row r="564" spans="1:12" x14ac:dyDescent="0.3">
      <c r="A564" s="60" t="s">
        <v>87</v>
      </c>
      <c r="B564" s="95" t="s">
        <v>42</v>
      </c>
      <c r="C564" s="97" t="s">
        <v>42</v>
      </c>
      <c r="D564" s="97"/>
      <c r="E564" s="95" t="s">
        <v>42</v>
      </c>
      <c r="F564" s="97" t="s">
        <v>42</v>
      </c>
      <c r="G564" s="97"/>
      <c r="H564" s="95" t="s">
        <v>42</v>
      </c>
      <c r="I564" s="97" t="s">
        <v>42</v>
      </c>
      <c r="J564" s="97"/>
      <c r="K564" s="95" t="s">
        <v>42</v>
      </c>
      <c r="L564" s="97" t="s">
        <v>42</v>
      </c>
    </row>
    <row r="565" spans="1:12" x14ac:dyDescent="0.3">
      <c r="A565" s="64" t="s">
        <v>88</v>
      </c>
    </row>
    <row r="566" spans="1:12" x14ac:dyDescent="0.3">
      <c r="A566" s="60" t="s">
        <v>89</v>
      </c>
      <c r="B566" s="94">
        <v>18.100000000000001</v>
      </c>
      <c r="C566" s="96">
        <v>10610.83</v>
      </c>
      <c r="E566" s="94">
        <v>15.5</v>
      </c>
      <c r="F566" s="96">
        <v>8253.6299999999992</v>
      </c>
      <c r="H566" s="94">
        <v>6</v>
      </c>
      <c r="I566" s="96">
        <v>3381</v>
      </c>
      <c r="K566" s="94">
        <v>5</v>
      </c>
      <c r="L566" s="96">
        <v>2550</v>
      </c>
    </row>
    <row r="567" spans="1:12" x14ac:dyDescent="0.3">
      <c r="A567" s="60" t="s">
        <v>90</v>
      </c>
      <c r="B567" s="95" t="s">
        <v>42</v>
      </c>
      <c r="C567" s="97" t="s">
        <v>42</v>
      </c>
      <c r="D567" s="97"/>
      <c r="E567" s="95" t="s">
        <v>42</v>
      </c>
      <c r="F567" s="97" t="s">
        <v>42</v>
      </c>
      <c r="G567" s="97"/>
      <c r="H567" s="95" t="s">
        <v>42</v>
      </c>
      <c r="I567" s="97" t="s">
        <v>42</v>
      </c>
      <c r="J567" s="97"/>
      <c r="K567" s="95" t="s">
        <v>42</v>
      </c>
      <c r="L567" s="97" t="s">
        <v>42</v>
      </c>
    </row>
    <row r="568" spans="1:12" x14ac:dyDescent="0.3">
      <c r="A568" s="60" t="s">
        <v>91</v>
      </c>
      <c r="B568" s="94">
        <v>2.4</v>
      </c>
      <c r="C568" s="96">
        <v>3567.6000000000004</v>
      </c>
      <c r="E568" s="94">
        <v>2.5</v>
      </c>
      <c r="F568" s="96">
        <v>3539.62</v>
      </c>
      <c r="H568" s="94">
        <v>0.5</v>
      </c>
      <c r="I568" s="96">
        <v>855.7</v>
      </c>
      <c r="K568" s="94">
        <v>0.7</v>
      </c>
      <c r="L568" s="96">
        <v>1130.92</v>
      </c>
    </row>
    <row r="569" spans="1:12" x14ac:dyDescent="0.3">
      <c r="A569" s="60" t="s">
        <v>92</v>
      </c>
      <c r="B569" s="94">
        <v>0.7</v>
      </c>
      <c r="C569" s="96">
        <v>462.09782921410658</v>
      </c>
      <c r="E569" s="94">
        <v>0.6</v>
      </c>
      <c r="F569" s="96">
        <v>445.59433531360276</v>
      </c>
      <c r="H569" s="95" t="s">
        <v>42</v>
      </c>
      <c r="I569" s="97" t="s">
        <v>42</v>
      </c>
      <c r="J569" s="97"/>
      <c r="K569" s="95" t="s">
        <v>42</v>
      </c>
      <c r="L569" s="97" t="s">
        <v>42</v>
      </c>
    </row>
    <row r="570" spans="1:12" x14ac:dyDescent="0.3">
      <c r="A570" s="60" t="s">
        <v>93</v>
      </c>
      <c r="B570" s="94">
        <v>112.5</v>
      </c>
      <c r="C570" s="96">
        <v>14669.28</v>
      </c>
      <c r="E570" s="94">
        <v>111.7</v>
      </c>
      <c r="F570" s="96">
        <v>16014.94</v>
      </c>
      <c r="H570" s="94">
        <v>7.6</v>
      </c>
      <c r="I570" s="96">
        <v>1081.56</v>
      </c>
      <c r="K570" s="94">
        <v>6.9</v>
      </c>
      <c r="L570" s="96">
        <v>1137.76</v>
      </c>
    </row>
    <row r="571" spans="1:12" x14ac:dyDescent="0.3">
      <c r="A571" s="60" t="s">
        <v>94</v>
      </c>
      <c r="B571" s="95" t="s">
        <v>42</v>
      </c>
      <c r="C571" s="97" t="s">
        <v>42</v>
      </c>
      <c r="D571" s="97"/>
      <c r="E571" s="95" t="s">
        <v>42</v>
      </c>
      <c r="F571" s="97" t="s">
        <v>42</v>
      </c>
      <c r="G571" s="97"/>
      <c r="H571" s="95" t="s">
        <v>42</v>
      </c>
      <c r="I571" s="97" t="s">
        <v>42</v>
      </c>
      <c r="J571" s="97"/>
      <c r="K571" s="95" t="s">
        <v>42</v>
      </c>
      <c r="L571" s="97" t="s">
        <v>42</v>
      </c>
    </row>
    <row r="572" spans="1:12" x14ac:dyDescent="0.3">
      <c r="A572" s="60" t="s">
        <v>95</v>
      </c>
      <c r="B572" s="94">
        <v>2.2000000000000002</v>
      </c>
      <c r="C572" s="96">
        <v>4495.5620505148308</v>
      </c>
      <c r="E572" s="94">
        <v>1.8</v>
      </c>
      <c r="F572" s="96">
        <v>3310.3684190154668</v>
      </c>
      <c r="H572" s="94">
        <v>0.2</v>
      </c>
      <c r="I572" s="96">
        <v>410.47058811520367</v>
      </c>
      <c r="K572" s="94">
        <v>0.1</v>
      </c>
      <c r="L572" s="96">
        <v>184.71176465184166</v>
      </c>
    </row>
    <row r="573" spans="1:12" x14ac:dyDescent="0.3">
      <c r="A573" s="60" t="s">
        <v>96</v>
      </c>
      <c r="B573" s="95" t="s">
        <v>42</v>
      </c>
      <c r="C573" s="97" t="s">
        <v>42</v>
      </c>
      <c r="D573" s="97"/>
      <c r="E573" s="95" t="s">
        <v>42</v>
      </c>
      <c r="F573" s="97" t="s">
        <v>42</v>
      </c>
      <c r="G573" s="97"/>
      <c r="H573" s="95" t="s">
        <v>42</v>
      </c>
      <c r="I573" s="97" t="s">
        <v>42</v>
      </c>
      <c r="J573" s="97"/>
      <c r="K573" s="95" t="s">
        <v>42</v>
      </c>
      <c r="L573" s="97" t="s">
        <v>42</v>
      </c>
    </row>
    <row r="574" spans="1:12" x14ac:dyDescent="0.3">
      <c r="A574" s="60" t="s">
        <v>97</v>
      </c>
      <c r="B574" s="94">
        <v>11.4</v>
      </c>
      <c r="C574" s="96">
        <v>7681.1831729345222</v>
      </c>
      <c r="E574" s="94">
        <v>8.4</v>
      </c>
      <c r="F574" s="96">
        <v>4720.2891961675523</v>
      </c>
      <c r="H574" s="94">
        <v>1.6</v>
      </c>
      <c r="I574" s="96">
        <v>1069.4530398113995</v>
      </c>
      <c r="K574" s="94">
        <v>2</v>
      </c>
      <c r="L574" s="96">
        <v>1114.9047940033843</v>
      </c>
    </row>
    <row r="575" spans="1:12" x14ac:dyDescent="0.3">
      <c r="A575" s="60" t="s">
        <v>98</v>
      </c>
      <c r="B575" s="94">
        <v>2.1</v>
      </c>
      <c r="C575" s="96">
        <v>1347.0507856219799</v>
      </c>
      <c r="E575" s="94">
        <v>1.1000000000000001</v>
      </c>
      <c r="F575" s="96">
        <v>753.57869664223904</v>
      </c>
      <c r="H575" s="94">
        <v>3.6</v>
      </c>
      <c r="I575" s="96">
        <v>2319.6906393312888</v>
      </c>
      <c r="K575" s="94">
        <v>2.9989999999999997</v>
      </c>
      <c r="L575" s="96">
        <v>2063.8364941151785</v>
      </c>
    </row>
    <row r="576" spans="1:12" x14ac:dyDescent="0.3">
      <c r="A576" s="60" t="s">
        <v>99</v>
      </c>
      <c r="B576" s="94">
        <v>5.6</v>
      </c>
      <c r="C576" s="96">
        <v>3339.7729983420354</v>
      </c>
      <c r="E576" s="94">
        <v>5.9</v>
      </c>
      <c r="F576" s="96">
        <v>3589.063197146852</v>
      </c>
      <c r="H576" s="94">
        <v>1.6</v>
      </c>
      <c r="I576" s="96">
        <v>948.05955434175951</v>
      </c>
      <c r="K576" s="94">
        <v>1.6</v>
      </c>
      <c r="L576" s="96">
        <v>967.02074542859464</v>
      </c>
    </row>
    <row r="577" spans="1:12" x14ac:dyDescent="0.3">
      <c r="A577" s="60" t="s">
        <v>100</v>
      </c>
      <c r="B577" s="95" t="s">
        <v>42</v>
      </c>
      <c r="C577" s="97" t="s">
        <v>42</v>
      </c>
      <c r="D577" s="97"/>
      <c r="E577" s="95" t="s">
        <v>42</v>
      </c>
      <c r="F577" s="97" t="s">
        <v>42</v>
      </c>
      <c r="G577" s="97"/>
      <c r="H577" s="95" t="s">
        <v>42</v>
      </c>
      <c r="I577" s="97" t="s">
        <v>42</v>
      </c>
      <c r="J577" s="97"/>
      <c r="K577" s="95" t="s">
        <v>42</v>
      </c>
      <c r="L577" s="97" t="s">
        <v>42</v>
      </c>
    </row>
    <row r="578" spans="1:12" x14ac:dyDescent="0.3">
      <c r="A578" s="60" t="s">
        <v>101</v>
      </c>
      <c r="B578" s="94">
        <v>13.8</v>
      </c>
      <c r="C578" s="96">
        <v>4884.09</v>
      </c>
      <c r="E578" s="94">
        <v>12.5</v>
      </c>
      <c r="F578" s="96">
        <v>5592.77</v>
      </c>
      <c r="H578" s="94">
        <v>15.7</v>
      </c>
      <c r="I578" s="96">
        <v>3603.4000000000005</v>
      </c>
      <c r="K578" s="94">
        <v>15.7</v>
      </c>
      <c r="L578" s="96">
        <v>4277.76</v>
      </c>
    </row>
    <row r="579" spans="1:12" x14ac:dyDescent="0.3">
      <c r="A579" s="60" t="s">
        <v>102</v>
      </c>
      <c r="B579" s="94">
        <v>6.3</v>
      </c>
      <c r="C579" s="96">
        <v>1154.5587205630184</v>
      </c>
      <c r="E579" s="94">
        <v>5.6</v>
      </c>
      <c r="F579" s="96">
        <v>1155.5849949812964</v>
      </c>
      <c r="H579" s="94">
        <v>1.3</v>
      </c>
      <c r="I579" s="96">
        <v>270.62793284811744</v>
      </c>
      <c r="K579" s="94">
        <v>1.2</v>
      </c>
      <c r="L579" s="96">
        <v>281.28650989567404</v>
      </c>
    </row>
    <row r="580" spans="1:12" x14ac:dyDescent="0.3">
      <c r="A580" s="60" t="s">
        <v>103</v>
      </c>
      <c r="B580" s="94">
        <v>0.8</v>
      </c>
      <c r="C580" s="96">
        <v>1849.9121255862585</v>
      </c>
      <c r="E580" s="94">
        <v>0.8</v>
      </c>
      <c r="F580" s="96">
        <v>1666.7708251532188</v>
      </c>
      <c r="H580" s="95" t="s">
        <v>42</v>
      </c>
      <c r="I580" s="97" t="s">
        <v>42</v>
      </c>
      <c r="J580" s="97"/>
      <c r="K580" s="95" t="s">
        <v>42</v>
      </c>
      <c r="L580" s="97" t="s">
        <v>42</v>
      </c>
    </row>
    <row r="581" spans="1:12" x14ac:dyDescent="0.3">
      <c r="A581" s="60" t="s">
        <v>104</v>
      </c>
      <c r="B581" s="94">
        <v>3</v>
      </c>
      <c r="C581" s="96">
        <v>3792.14248628517</v>
      </c>
      <c r="E581" s="94">
        <v>4.5</v>
      </c>
      <c r="F581" s="96">
        <v>7013.5675283844212</v>
      </c>
      <c r="H581" s="94">
        <v>0.1</v>
      </c>
      <c r="I581" s="96">
        <v>127.28308412769717</v>
      </c>
      <c r="K581" s="94">
        <v>0.1</v>
      </c>
      <c r="L581" s="96">
        <v>156.9400427294506</v>
      </c>
    </row>
    <row r="582" spans="1:12" x14ac:dyDescent="0.3">
      <c r="A582" s="60" t="s">
        <v>105</v>
      </c>
      <c r="B582" s="94">
        <v>0.4</v>
      </c>
      <c r="C582" s="96">
        <v>107.54717994193365</v>
      </c>
      <c r="E582" s="94">
        <v>0.6</v>
      </c>
      <c r="F582" s="96">
        <v>165.03114762089717</v>
      </c>
      <c r="H582" s="95" t="s">
        <v>42</v>
      </c>
      <c r="I582" s="97" t="s">
        <v>42</v>
      </c>
      <c r="J582" s="97"/>
      <c r="K582" s="95" t="s">
        <v>42</v>
      </c>
      <c r="L582" s="97" t="s">
        <v>42</v>
      </c>
    </row>
    <row r="583" spans="1:12" x14ac:dyDescent="0.3">
      <c r="A583" s="60" t="s">
        <v>106</v>
      </c>
      <c r="B583" s="95" t="s">
        <v>42</v>
      </c>
      <c r="C583" s="97" t="s">
        <v>42</v>
      </c>
      <c r="D583" s="97"/>
      <c r="E583" s="95" t="s">
        <v>42</v>
      </c>
      <c r="F583" s="97" t="s">
        <v>42</v>
      </c>
      <c r="G583" s="97"/>
      <c r="H583" s="95" t="s">
        <v>42</v>
      </c>
      <c r="I583" s="97" t="s">
        <v>42</v>
      </c>
      <c r="J583" s="97"/>
      <c r="K583" s="95" t="s">
        <v>42</v>
      </c>
      <c r="L583" s="97" t="s">
        <v>42</v>
      </c>
    </row>
    <row r="584" spans="1:12" x14ac:dyDescent="0.3">
      <c r="A584" s="60" t="s">
        <v>107</v>
      </c>
      <c r="B584" s="94">
        <v>1.2</v>
      </c>
      <c r="C584" s="96">
        <v>599.76760623816313</v>
      </c>
      <c r="E584" s="94">
        <v>1.3</v>
      </c>
      <c r="F584" s="96">
        <v>721.22054650139114</v>
      </c>
      <c r="H584" s="95" t="s">
        <v>42</v>
      </c>
      <c r="I584" s="97" t="s">
        <v>42</v>
      </c>
      <c r="J584" s="97"/>
      <c r="K584" s="95" t="s">
        <v>42</v>
      </c>
      <c r="L584" s="97" t="s">
        <v>42</v>
      </c>
    </row>
    <row r="585" spans="1:12" x14ac:dyDescent="0.3">
      <c r="A585" s="60" t="s">
        <v>108</v>
      </c>
      <c r="B585" s="94">
        <v>5.9</v>
      </c>
      <c r="C585" s="96">
        <v>3877.009984408935</v>
      </c>
      <c r="E585" s="94">
        <v>5.7</v>
      </c>
      <c r="F585" s="96">
        <v>3936.6107989150178</v>
      </c>
      <c r="H585" s="95" t="s">
        <v>42</v>
      </c>
      <c r="I585" s="97" t="s">
        <v>42</v>
      </c>
      <c r="J585" s="97"/>
      <c r="K585" s="95" t="s">
        <v>42</v>
      </c>
      <c r="L585" s="97" t="s">
        <v>42</v>
      </c>
    </row>
    <row r="586" spans="1:12" x14ac:dyDescent="0.3">
      <c r="A586" s="60" t="s">
        <v>109</v>
      </c>
      <c r="B586" s="94">
        <v>0.5</v>
      </c>
      <c r="C586" s="96">
        <v>322.08</v>
      </c>
      <c r="E586" s="94">
        <v>0.5</v>
      </c>
      <c r="F586" s="96">
        <v>334.2</v>
      </c>
      <c r="H586" s="94">
        <v>0.1</v>
      </c>
      <c r="I586" s="97" t="s">
        <v>42</v>
      </c>
      <c r="J586" s="97"/>
      <c r="K586" s="94">
        <v>0.1</v>
      </c>
      <c r="L586" s="97" t="s">
        <v>42</v>
      </c>
    </row>
    <row r="587" spans="1:12" x14ac:dyDescent="0.3">
      <c r="A587" s="60" t="s">
        <v>110</v>
      </c>
      <c r="B587" s="94">
        <v>1.7</v>
      </c>
      <c r="C587" s="96">
        <v>4905.3999999999996</v>
      </c>
      <c r="E587" s="94">
        <v>1.3</v>
      </c>
      <c r="F587" s="96">
        <v>4343.1900000000005</v>
      </c>
      <c r="H587" s="94">
        <v>0.1</v>
      </c>
      <c r="I587" s="96">
        <v>2</v>
      </c>
      <c r="K587" s="94">
        <v>0.1</v>
      </c>
      <c r="L587" s="96">
        <v>3</v>
      </c>
    </row>
    <row r="588" spans="1:12" x14ac:dyDescent="0.3">
      <c r="A588" s="60" t="s">
        <v>111</v>
      </c>
      <c r="B588" s="94">
        <v>1</v>
      </c>
      <c r="C588" s="96">
        <v>486.08</v>
      </c>
      <c r="E588" s="94">
        <v>0.8</v>
      </c>
      <c r="F588" s="96">
        <v>433.36</v>
      </c>
      <c r="H588" s="94">
        <v>0.1</v>
      </c>
      <c r="I588" s="96">
        <v>48.67</v>
      </c>
      <c r="K588" s="94">
        <v>0.1</v>
      </c>
      <c r="L588" s="96">
        <v>54.66</v>
      </c>
    </row>
    <row r="589" spans="1:12" x14ac:dyDescent="0.3">
      <c r="A589" s="60" t="s">
        <v>112</v>
      </c>
      <c r="B589" s="94">
        <v>2.9</v>
      </c>
      <c r="C589" s="96">
        <v>3071.26</v>
      </c>
      <c r="E589" s="94">
        <v>2.9</v>
      </c>
      <c r="F589" s="96">
        <v>3053.24</v>
      </c>
      <c r="H589" s="94">
        <v>3.2</v>
      </c>
      <c r="I589" s="96">
        <v>2747</v>
      </c>
      <c r="K589" s="94">
        <v>3.3</v>
      </c>
      <c r="L589" s="96">
        <v>2675.5</v>
      </c>
    </row>
    <row r="590" spans="1:12" x14ac:dyDescent="0.3">
      <c r="A590" s="60" t="s">
        <v>113</v>
      </c>
      <c r="B590" s="94">
        <v>9.9</v>
      </c>
      <c r="C590" s="96">
        <v>7624.83</v>
      </c>
      <c r="E590" s="94">
        <v>10</v>
      </c>
      <c r="F590" s="96">
        <v>7960.1900000000005</v>
      </c>
      <c r="H590" s="94">
        <v>1.5</v>
      </c>
      <c r="I590" s="96">
        <v>1047.6199999999999</v>
      </c>
      <c r="K590" s="94">
        <v>2.1</v>
      </c>
      <c r="L590" s="96">
        <v>1496</v>
      </c>
    </row>
    <row r="591" spans="1:12" x14ac:dyDescent="0.3">
      <c r="A591" s="60" t="s">
        <v>114</v>
      </c>
      <c r="B591" s="95" t="s">
        <v>42</v>
      </c>
      <c r="C591" s="97" t="s">
        <v>42</v>
      </c>
      <c r="D591" s="97"/>
      <c r="E591" s="95" t="s">
        <v>42</v>
      </c>
      <c r="F591" s="97" t="s">
        <v>42</v>
      </c>
      <c r="G591" s="97"/>
      <c r="H591" s="95" t="s">
        <v>42</v>
      </c>
      <c r="I591" s="97" t="s">
        <v>42</v>
      </c>
      <c r="J591" s="97"/>
      <c r="K591" s="95" t="s">
        <v>42</v>
      </c>
      <c r="L591" s="97" t="s">
        <v>42</v>
      </c>
    </row>
    <row r="592" spans="1:12" x14ac:dyDescent="0.3">
      <c r="A592" s="60" t="s">
        <v>115</v>
      </c>
      <c r="B592" s="94">
        <v>1.1000000000000001</v>
      </c>
      <c r="C592" s="96">
        <v>678.94988789478805</v>
      </c>
      <c r="E592" s="94">
        <v>1</v>
      </c>
      <c r="F592" s="96">
        <v>630.18894140052589</v>
      </c>
      <c r="H592" s="94">
        <v>0.2</v>
      </c>
      <c r="I592" s="96">
        <v>117.58674632022084</v>
      </c>
      <c r="K592" s="94">
        <v>0.2</v>
      </c>
      <c r="L592" s="96">
        <v>120.05606799294546</v>
      </c>
    </row>
    <row r="593" spans="1:12" x14ac:dyDescent="0.3">
      <c r="A593" s="60" t="s">
        <v>116</v>
      </c>
      <c r="B593" s="94">
        <v>2.2999999999999998</v>
      </c>
      <c r="C593" s="96">
        <v>2700.5136363636366</v>
      </c>
      <c r="E593" s="94">
        <v>2.4</v>
      </c>
      <c r="F593" s="96">
        <v>3483.02</v>
      </c>
      <c r="H593" s="94">
        <v>0.4</v>
      </c>
      <c r="I593" s="96">
        <v>381.95</v>
      </c>
      <c r="K593" s="94">
        <v>0.4</v>
      </c>
      <c r="L593" s="96">
        <v>467.65999999999997</v>
      </c>
    </row>
    <row r="594" spans="1:12" x14ac:dyDescent="0.3">
      <c r="A594" s="60" t="s">
        <v>117</v>
      </c>
      <c r="B594" s="94">
        <v>2.2000000000000002</v>
      </c>
      <c r="C594" s="96">
        <v>1068.1279428620469</v>
      </c>
      <c r="E594" s="94">
        <v>1.1000000000000001</v>
      </c>
      <c r="F594" s="96">
        <v>524.45081994526504</v>
      </c>
      <c r="H594" s="94">
        <v>0.2</v>
      </c>
      <c r="I594" s="96">
        <v>95.814496911361644</v>
      </c>
      <c r="K594" s="94">
        <v>0.2</v>
      </c>
      <c r="L594" s="96">
        <v>94.089835966957139</v>
      </c>
    </row>
    <row r="595" spans="1:12" x14ac:dyDescent="0.3">
      <c r="A595" s="60" t="s">
        <v>118</v>
      </c>
      <c r="B595" s="95" t="s">
        <v>42</v>
      </c>
      <c r="C595" s="97" t="s">
        <v>42</v>
      </c>
      <c r="D595" s="97"/>
      <c r="E595" s="95" t="s">
        <v>42</v>
      </c>
      <c r="F595" s="97" t="s">
        <v>42</v>
      </c>
      <c r="G595" s="97"/>
      <c r="H595" s="95" t="s">
        <v>42</v>
      </c>
      <c r="I595" s="97" t="s">
        <v>42</v>
      </c>
      <c r="J595" s="97"/>
      <c r="K595" s="95" t="s">
        <v>42</v>
      </c>
      <c r="L595" s="97" t="s">
        <v>42</v>
      </c>
    </row>
    <row r="596" spans="1:12" x14ac:dyDescent="0.3">
      <c r="A596" s="60" t="s">
        <v>119</v>
      </c>
      <c r="B596" s="95" t="s">
        <v>42</v>
      </c>
      <c r="C596" s="97" t="s">
        <v>42</v>
      </c>
      <c r="D596" s="97"/>
      <c r="E596" s="95" t="s">
        <v>42</v>
      </c>
      <c r="F596" s="97" t="s">
        <v>42</v>
      </c>
      <c r="G596" s="97"/>
      <c r="H596" s="95" t="s">
        <v>42</v>
      </c>
      <c r="I596" s="97" t="s">
        <v>42</v>
      </c>
      <c r="J596" s="97"/>
      <c r="K596" s="95" t="s">
        <v>42</v>
      </c>
      <c r="L596" s="97" t="s">
        <v>42</v>
      </c>
    </row>
    <row r="597" spans="1:12" x14ac:dyDescent="0.3">
      <c r="A597" s="64" t="s">
        <v>120</v>
      </c>
    </row>
    <row r="598" spans="1:12" x14ac:dyDescent="0.3">
      <c r="A598" s="60" t="s">
        <v>121</v>
      </c>
      <c r="B598" s="95" t="s">
        <v>42</v>
      </c>
      <c r="C598" s="97" t="s">
        <v>42</v>
      </c>
      <c r="D598" s="97"/>
      <c r="E598" s="95" t="s">
        <v>42</v>
      </c>
      <c r="F598" s="97" t="s">
        <v>42</v>
      </c>
      <c r="G598" s="97"/>
      <c r="H598" s="95" t="s">
        <v>42</v>
      </c>
      <c r="I598" s="97" t="s">
        <v>42</v>
      </c>
      <c r="J598" s="97"/>
      <c r="K598" s="95" t="s">
        <v>42</v>
      </c>
      <c r="L598" s="97" t="s">
        <v>42</v>
      </c>
    </row>
    <row r="599" spans="1:12" x14ac:dyDescent="0.3">
      <c r="A599" s="60" t="s">
        <v>122</v>
      </c>
      <c r="B599" s="94">
        <v>3.8</v>
      </c>
      <c r="C599" s="96">
        <v>14100.810358216797</v>
      </c>
      <c r="E599" s="94">
        <v>3.5</v>
      </c>
      <c r="F599" s="96">
        <v>13792.818974076798</v>
      </c>
      <c r="H599" s="94">
        <v>17</v>
      </c>
      <c r="I599" s="96">
        <v>62799.870234508926</v>
      </c>
      <c r="K599" s="94">
        <v>16.3</v>
      </c>
      <c r="L599" s="96">
        <v>63947.260804793543</v>
      </c>
    </row>
    <row r="600" spans="1:12" x14ac:dyDescent="0.3">
      <c r="A600" s="60" t="s">
        <v>123</v>
      </c>
      <c r="B600" s="95" t="s">
        <v>42</v>
      </c>
      <c r="C600" s="97" t="s">
        <v>42</v>
      </c>
      <c r="D600" s="97"/>
      <c r="E600" s="95" t="s">
        <v>42</v>
      </c>
      <c r="F600" s="97" t="s">
        <v>42</v>
      </c>
      <c r="G600" s="97"/>
      <c r="H600" s="95" t="s">
        <v>42</v>
      </c>
      <c r="I600" s="97" t="s">
        <v>42</v>
      </c>
      <c r="J600" s="97"/>
      <c r="K600" s="95" t="s">
        <v>42</v>
      </c>
      <c r="L600" s="97" t="s">
        <v>42</v>
      </c>
    </row>
    <row r="601" spans="1:12" x14ac:dyDescent="0.3">
      <c r="A601" s="60" t="s">
        <v>124</v>
      </c>
      <c r="B601" s="95" t="s">
        <v>42</v>
      </c>
      <c r="C601" s="97" t="s">
        <v>42</v>
      </c>
      <c r="D601" s="97"/>
      <c r="E601" s="95" t="s">
        <v>42</v>
      </c>
      <c r="F601" s="97" t="s">
        <v>42</v>
      </c>
      <c r="G601" s="97"/>
      <c r="H601" s="95" t="s">
        <v>42</v>
      </c>
      <c r="I601" s="97" t="s">
        <v>42</v>
      </c>
      <c r="J601" s="97"/>
      <c r="K601" s="95" t="s">
        <v>42</v>
      </c>
      <c r="L601" s="97" t="s">
        <v>42</v>
      </c>
    </row>
    <row r="602" spans="1:12" x14ac:dyDescent="0.3">
      <c r="A602" s="60" t="s">
        <v>125</v>
      </c>
      <c r="B602" s="95" t="s">
        <v>42</v>
      </c>
      <c r="C602" s="97" t="s">
        <v>42</v>
      </c>
      <c r="D602" s="97"/>
      <c r="E602" s="95" t="s">
        <v>42</v>
      </c>
      <c r="F602" s="97" t="s">
        <v>42</v>
      </c>
      <c r="G602" s="97"/>
      <c r="H602" s="95" t="s">
        <v>42</v>
      </c>
      <c r="I602" s="97" t="s">
        <v>42</v>
      </c>
      <c r="J602" s="97"/>
      <c r="K602" s="95" t="s">
        <v>42</v>
      </c>
      <c r="L602" s="97" t="s">
        <v>42</v>
      </c>
    </row>
    <row r="603" spans="1:12" x14ac:dyDescent="0.3">
      <c r="A603" s="60" t="s">
        <v>126</v>
      </c>
      <c r="B603" s="95" t="s">
        <v>42</v>
      </c>
      <c r="C603" s="97" t="s">
        <v>42</v>
      </c>
      <c r="D603" s="97"/>
      <c r="E603" s="95" t="s">
        <v>42</v>
      </c>
      <c r="F603" s="97" t="s">
        <v>42</v>
      </c>
      <c r="G603" s="97"/>
      <c r="H603" s="95" t="s">
        <v>42</v>
      </c>
      <c r="I603" s="97" t="s">
        <v>42</v>
      </c>
      <c r="J603" s="97"/>
      <c r="K603" s="95" t="s">
        <v>42</v>
      </c>
      <c r="L603" s="97" t="s">
        <v>42</v>
      </c>
    </row>
    <row r="604" spans="1:12" x14ac:dyDescent="0.3">
      <c r="A604" s="60" t="s">
        <v>127</v>
      </c>
      <c r="B604" s="95" t="s">
        <v>42</v>
      </c>
      <c r="C604" s="97" t="s">
        <v>42</v>
      </c>
      <c r="D604" s="97"/>
      <c r="E604" s="95" t="s">
        <v>42</v>
      </c>
      <c r="F604" s="97" t="s">
        <v>42</v>
      </c>
      <c r="G604" s="97"/>
      <c r="H604" s="95" t="s">
        <v>42</v>
      </c>
      <c r="I604" s="97" t="s">
        <v>42</v>
      </c>
      <c r="J604" s="97"/>
      <c r="K604" s="95" t="s">
        <v>42</v>
      </c>
      <c r="L604" s="97" t="s">
        <v>42</v>
      </c>
    </row>
    <row r="605" spans="1:12" x14ac:dyDescent="0.3">
      <c r="A605" s="60" t="s">
        <v>128</v>
      </c>
      <c r="B605" s="95" t="s">
        <v>42</v>
      </c>
      <c r="C605" s="97" t="s">
        <v>42</v>
      </c>
      <c r="D605" s="97"/>
      <c r="E605" s="95" t="s">
        <v>42</v>
      </c>
      <c r="F605" s="97" t="s">
        <v>42</v>
      </c>
      <c r="G605" s="97"/>
      <c r="H605" s="95" t="s">
        <v>42</v>
      </c>
      <c r="I605" s="97" t="s">
        <v>42</v>
      </c>
      <c r="J605" s="97"/>
      <c r="K605" s="95" t="s">
        <v>42</v>
      </c>
      <c r="L605" s="97" t="s">
        <v>42</v>
      </c>
    </row>
    <row r="606" spans="1:12" x14ac:dyDescent="0.3">
      <c r="A606" s="60" t="s">
        <v>129</v>
      </c>
      <c r="B606" s="95" t="s">
        <v>42</v>
      </c>
      <c r="C606" s="97" t="s">
        <v>42</v>
      </c>
      <c r="D606" s="97"/>
      <c r="E606" s="95" t="s">
        <v>42</v>
      </c>
      <c r="F606" s="97" t="s">
        <v>42</v>
      </c>
      <c r="G606" s="97"/>
      <c r="H606" s="95" t="s">
        <v>42</v>
      </c>
      <c r="I606" s="97" t="s">
        <v>42</v>
      </c>
      <c r="J606" s="97"/>
      <c r="K606" s="95" t="s">
        <v>42</v>
      </c>
      <c r="L606" s="97" t="s">
        <v>42</v>
      </c>
    </row>
    <row r="607" spans="1:12" x14ac:dyDescent="0.3">
      <c r="A607" s="60" t="s">
        <v>130</v>
      </c>
      <c r="B607" s="94">
        <v>46.5</v>
      </c>
      <c r="C607" s="96">
        <v>10229.304367872692</v>
      </c>
      <c r="E607" s="94">
        <v>48.2</v>
      </c>
      <c r="F607" s="96">
        <v>10931.980583181485</v>
      </c>
      <c r="H607" s="94">
        <v>33.4</v>
      </c>
      <c r="I607" s="96">
        <v>7346.8481392389176</v>
      </c>
      <c r="K607" s="94">
        <v>26.5</v>
      </c>
      <c r="L607" s="96">
        <v>6009.7877675513801</v>
      </c>
    </row>
    <row r="608" spans="1:12" x14ac:dyDescent="0.3">
      <c r="A608" s="60" t="s">
        <v>131</v>
      </c>
      <c r="B608" s="95" t="s">
        <v>42</v>
      </c>
      <c r="C608" s="97" t="s">
        <v>42</v>
      </c>
      <c r="D608" s="97"/>
      <c r="E608" s="95" t="s">
        <v>42</v>
      </c>
      <c r="F608" s="97" t="s">
        <v>42</v>
      </c>
      <c r="G608" s="97"/>
      <c r="H608" s="95" t="s">
        <v>42</v>
      </c>
      <c r="I608" s="97" t="s">
        <v>42</v>
      </c>
      <c r="J608" s="97"/>
      <c r="K608" s="95" t="s">
        <v>42</v>
      </c>
      <c r="L608" s="97" t="s">
        <v>42</v>
      </c>
    </row>
    <row r="609" spans="1:12" x14ac:dyDescent="0.3">
      <c r="A609" s="60" t="s">
        <v>132</v>
      </c>
      <c r="B609" s="94">
        <v>1.7</v>
      </c>
      <c r="C609" s="96">
        <v>449.57392027562292</v>
      </c>
      <c r="E609" s="94">
        <v>2</v>
      </c>
      <c r="F609" s="96">
        <v>600.84232168600897</v>
      </c>
      <c r="H609" s="94">
        <v>0.2</v>
      </c>
      <c r="I609" s="96">
        <v>52.499570087786289</v>
      </c>
      <c r="K609" s="94">
        <v>0.1</v>
      </c>
      <c r="L609" s="96">
        <v>29.81975580986261</v>
      </c>
    </row>
    <row r="610" spans="1:12" x14ac:dyDescent="0.3">
      <c r="A610" s="60" t="s">
        <v>133</v>
      </c>
      <c r="B610" s="95" t="s">
        <v>42</v>
      </c>
      <c r="C610" s="97" t="s">
        <v>42</v>
      </c>
      <c r="D610" s="97"/>
      <c r="E610" s="95" t="s">
        <v>42</v>
      </c>
      <c r="F610" s="97" t="s">
        <v>42</v>
      </c>
      <c r="G610" s="97"/>
      <c r="H610" s="95" t="s">
        <v>42</v>
      </c>
      <c r="I610" s="97" t="s">
        <v>42</v>
      </c>
      <c r="J610" s="97"/>
      <c r="K610" s="95" t="s">
        <v>42</v>
      </c>
      <c r="L610" s="97" t="s">
        <v>42</v>
      </c>
    </row>
    <row r="611" spans="1:12" x14ac:dyDescent="0.3">
      <c r="A611" s="64" t="s">
        <v>134</v>
      </c>
      <c r="B611" s="95" t="s">
        <v>42</v>
      </c>
      <c r="C611" s="96">
        <v>63636.959999999999</v>
      </c>
      <c r="E611" s="95" t="s">
        <v>42</v>
      </c>
      <c r="F611" s="96">
        <v>60993.24</v>
      </c>
      <c r="H611" s="95" t="s">
        <v>42</v>
      </c>
      <c r="I611" s="96">
        <v>25932.9</v>
      </c>
      <c r="K611" s="95" t="s">
        <v>42</v>
      </c>
      <c r="L611" s="96">
        <v>22378.62</v>
      </c>
    </row>
    <row r="612" spans="1:12" x14ac:dyDescent="0.3">
      <c r="A612" s="64" t="s">
        <v>135</v>
      </c>
      <c r="B612" s="95" t="s">
        <v>42</v>
      </c>
      <c r="C612" s="96">
        <v>48774.870344196919</v>
      </c>
      <c r="E612" s="95" t="s">
        <v>42</v>
      </c>
      <c r="F612" s="96">
        <v>47343.774677407106</v>
      </c>
      <c r="H612" s="95" t="s">
        <v>42</v>
      </c>
      <c r="I612" s="96">
        <v>2251.3550264936166</v>
      </c>
      <c r="K612" s="95" t="s">
        <v>42</v>
      </c>
      <c r="L612" s="96">
        <v>2159.8269983793284</v>
      </c>
    </row>
    <row r="613" spans="1:12" x14ac:dyDescent="0.3">
      <c r="A613" s="64" t="s">
        <v>136</v>
      </c>
    </row>
    <row r="614" spans="1:12" x14ac:dyDescent="0.3">
      <c r="A614" s="60" t="s">
        <v>137</v>
      </c>
      <c r="B614" s="94">
        <v>123.27410604386037</v>
      </c>
      <c r="C614" s="96">
        <v>44454.220932592834</v>
      </c>
      <c r="E614" s="94">
        <v>120.809</v>
      </c>
      <c r="F614" s="96">
        <v>42911.793050146283</v>
      </c>
      <c r="H614" s="94">
        <v>63.110902730591647</v>
      </c>
      <c r="I614" s="96">
        <v>18903.442937558037</v>
      </c>
      <c r="K614" s="94">
        <v>61.849000000000004</v>
      </c>
      <c r="L614" s="96">
        <v>18247.586499077726</v>
      </c>
    </row>
    <row r="615" spans="1:12" x14ac:dyDescent="0.3">
      <c r="A615" s="60" t="s">
        <v>138</v>
      </c>
      <c r="B615" s="94">
        <v>0.8</v>
      </c>
      <c r="C615" s="96">
        <v>501.00319958493463</v>
      </c>
      <c r="E615" s="94">
        <v>0.7</v>
      </c>
      <c r="F615" s="96">
        <v>426.10322124698695</v>
      </c>
      <c r="H615" s="94">
        <v>0.1</v>
      </c>
      <c r="I615" s="96">
        <v>63.486303317704234</v>
      </c>
      <c r="K615" s="94">
        <v>0.1</v>
      </c>
      <c r="L615" s="96">
        <v>61.708686824808517</v>
      </c>
    </row>
    <row r="616" spans="1:12" x14ac:dyDescent="0.3">
      <c r="A616" s="60" t="s">
        <v>139</v>
      </c>
      <c r="B616" s="95" t="s">
        <v>42</v>
      </c>
      <c r="C616" s="97" t="s">
        <v>42</v>
      </c>
      <c r="D616" s="97"/>
      <c r="E616" s="95" t="s">
        <v>42</v>
      </c>
      <c r="F616" s="97" t="s">
        <v>42</v>
      </c>
      <c r="G616" s="97"/>
      <c r="H616" s="95" t="s">
        <v>42</v>
      </c>
      <c r="I616" s="97" t="s">
        <v>42</v>
      </c>
      <c r="J616" s="97"/>
      <c r="K616" s="95" t="s">
        <v>42</v>
      </c>
      <c r="L616" s="97" t="s">
        <v>42</v>
      </c>
    </row>
    <row r="617" spans="1:12" x14ac:dyDescent="0.3">
      <c r="A617" s="60" t="s">
        <v>140</v>
      </c>
      <c r="B617" s="94">
        <v>15.7</v>
      </c>
      <c r="C617" s="96">
        <v>10401.52</v>
      </c>
      <c r="E617" s="94">
        <v>13.1</v>
      </c>
      <c r="F617" s="96">
        <v>8794.68</v>
      </c>
      <c r="H617" s="94">
        <v>4.4000000000000004</v>
      </c>
      <c r="I617" s="96">
        <v>2780.21</v>
      </c>
      <c r="K617" s="94">
        <v>3.6</v>
      </c>
      <c r="L617" s="96">
        <v>2222.4</v>
      </c>
    </row>
    <row r="618" spans="1:12" x14ac:dyDescent="0.3">
      <c r="A618" s="60" t="s">
        <v>141</v>
      </c>
      <c r="B618" s="95" t="s">
        <v>42</v>
      </c>
      <c r="C618" s="97" t="s">
        <v>42</v>
      </c>
      <c r="D618" s="97"/>
      <c r="E618" s="95" t="s">
        <v>42</v>
      </c>
      <c r="F618" s="97" t="s">
        <v>42</v>
      </c>
      <c r="G618" s="97"/>
      <c r="H618" s="95" t="s">
        <v>42</v>
      </c>
      <c r="I618" s="97" t="s">
        <v>42</v>
      </c>
      <c r="J618" s="97"/>
      <c r="K618" s="95" t="s">
        <v>42</v>
      </c>
      <c r="L618" s="97" t="s">
        <v>42</v>
      </c>
    </row>
    <row r="619" spans="1:12" x14ac:dyDescent="0.3">
      <c r="A619" s="60" t="s">
        <v>142</v>
      </c>
      <c r="B619" s="95" t="s">
        <v>42</v>
      </c>
      <c r="C619" s="97" t="s">
        <v>42</v>
      </c>
      <c r="D619" s="97"/>
      <c r="E619" s="95" t="s">
        <v>42</v>
      </c>
      <c r="F619" s="97" t="s">
        <v>42</v>
      </c>
      <c r="G619" s="97"/>
      <c r="H619" s="95" t="s">
        <v>42</v>
      </c>
      <c r="I619" s="97" t="s">
        <v>42</v>
      </c>
      <c r="J619" s="97"/>
      <c r="K619" s="95" t="s">
        <v>42</v>
      </c>
      <c r="L619" s="97" t="s">
        <v>42</v>
      </c>
    </row>
    <row r="620" spans="1:12" x14ac:dyDescent="0.3">
      <c r="A620" s="60" t="s">
        <v>143</v>
      </c>
      <c r="B620" s="95" t="s">
        <v>42</v>
      </c>
      <c r="C620" s="97" t="s">
        <v>42</v>
      </c>
      <c r="D620" s="97"/>
      <c r="E620" s="95" t="s">
        <v>42</v>
      </c>
      <c r="F620" s="97" t="s">
        <v>42</v>
      </c>
      <c r="G620" s="97"/>
      <c r="H620" s="95" t="s">
        <v>42</v>
      </c>
      <c r="I620" s="97" t="s">
        <v>42</v>
      </c>
      <c r="J620" s="97"/>
      <c r="K620" s="95" t="s">
        <v>42</v>
      </c>
      <c r="L620" s="97" t="s">
        <v>42</v>
      </c>
    </row>
    <row r="621" spans="1:12" x14ac:dyDescent="0.3">
      <c r="A621" s="60" t="s">
        <v>144</v>
      </c>
      <c r="B621" s="95" t="s">
        <v>42</v>
      </c>
      <c r="C621" s="97" t="s">
        <v>42</v>
      </c>
      <c r="D621" s="97"/>
      <c r="E621" s="95" t="s">
        <v>42</v>
      </c>
      <c r="F621" s="97" t="s">
        <v>42</v>
      </c>
      <c r="G621" s="97"/>
      <c r="H621" s="95" t="s">
        <v>42</v>
      </c>
      <c r="I621" s="97" t="s">
        <v>42</v>
      </c>
      <c r="J621" s="97"/>
      <c r="K621" s="95" t="s">
        <v>42</v>
      </c>
      <c r="L621" s="97" t="s">
        <v>42</v>
      </c>
    </row>
    <row r="622" spans="1:12" x14ac:dyDescent="0.3">
      <c r="A622" s="60" t="s">
        <v>145</v>
      </c>
      <c r="B622" s="95" t="s">
        <v>42</v>
      </c>
      <c r="C622" s="97" t="s">
        <v>42</v>
      </c>
      <c r="D622" s="97"/>
      <c r="E622" s="95" t="s">
        <v>42</v>
      </c>
      <c r="F622" s="97" t="s">
        <v>42</v>
      </c>
      <c r="G622" s="97"/>
      <c r="H622" s="95" t="s">
        <v>42</v>
      </c>
      <c r="I622" s="97" t="s">
        <v>42</v>
      </c>
      <c r="J622" s="97"/>
      <c r="K622" s="95" t="s">
        <v>42</v>
      </c>
      <c r="L622" s="97" t="s">
        <v>42</v>
      </c>
    </row>
    <row r="623" spans="1:12" x14ac:dyDescent="0.3">
      <c r="A623" s="60" t="s">
        <v>146</v>
      </c>
      <c r="B623" s="95" t="s">
        <v>42</v>
      </c>
      <c r="C623" s="97" t="s">
        <v>42</v>
      </c>
      <c r="D623" s="97"/>
      <c r="E623" s="95" t="s">
        <v>42</v>
      </c>
      <c r="F623" s="97" t="s">
        <v>42</v>
      </c>
      <c r="G623" s="97"/>
      <c r="H623" s="95" t="s">
        <v>42</v>
      </c>
      <c r="I623" s="97" t="s">
        <v>42</v>
      </c>
      <c r="J623" s="97"/>
      <c r="K623" s="95" t="s">
        <v>42</v>
      </c>
      <c r="L623" s="97" t="s">
        <v>42</v>
      </c>
    </row>
    <row r="624" spans="1:12" x14ac:dyDescent="0.3">
      <c r="A624" s="60" t="s">
        <v>147</v>
      </c>
      <c r="B624" s="95" t="s">
        <v>42</v>
      </c>
      <c r="C624" s="97" t="s">
        <v>42</v>
      </c>
      <c r="D624" s="97"/>
      <c r="E624" s="95" t="s">
        <v>42</v>
      </c>
      <c r="F624" s="97" t="s">
        <v>42</v>
      </c>
      <c r="G624" s="97"/>
      <c r="H624" s="95" t="s">
        <v>42</v>
      </c>
      <c r="I624" s="97" t="s">
        <v>42</v>
      </c>
      <c r="J624" s="97"/>
      <c r="K624" s="95" t="s">
        <v>42</v>
      </c>
      <c r="L624" s="97" t="s">
        <v>42</v>
      </c>
    </row>
    <row r="625" spans="1:12" x14ac:dyDescent="0.3">
      <c r="A625" s="60" t="s">
        <v>148</v>
      </c>
      <c r="B625" s="94">
        <v>11.9</v>
      </c>
      <c r="C625" s="96">
        <v>4386.6732858554888</v>
      </c>
      <c r="E625" s="94">
        <v>21.9</v>
      </c>
      <c r="F625" s="96">
        <v>8355.5067255330614</v>
      </c>
      <c r="H625" s="94">
        <v>4.0999999999999996</v>
      </c>
      <c r="I625" s="96">
        <v>1508.640195144736</v>
      </c>
      <c r="K625" s="94">
        <v>4.1539999999999999</v>
      </c>
      <c r="L625" s="96">
        <v>1582.007943561787</v>
      </c>
    </row>
    <row r="626" spans="1:12" x14ac:dyDescent="0.3">
      <c r="A626" s="60" t="s">
        <v>149</v>
      </c>
      <c r="B626" s="94">
        <v>4.9000000000000004</v>
      </c>
      <c r="C626" s="96">
        <v>5556.4222079825049</v>
      </c>
      <c r="E626" s="94">
        <v>9</v>
      </c>
      <c r="F626" s="96">
        <v>8368.6522234512013</v>
      </c>
      <c r="H626" s="94">
        <v>0.6</v>
      </c>
      <c r="I626" s="96">
        <v>614.18964038248282</v>
      </c>
      <c r="K626" s="94">
        <v>0.6</v>
      </c>
      <c r="L626" s="96">
        <v>503.63550511363587</v>
      </c>
    </row>
    <row r="627" spans="1:12" x14ac:dyDescent="0.3">
      <c r="A627" s="60" t="s">
        <v>150</v>
      </c>
      <c r="B627" s="94">
        <v>5.8</v>
      </c>
      <c r="C627" s="96">
        <v>2105.6614332616973</v>
      </c>
      <c r="E627" s="94">
        <v>6.2</v>
      </c>
      <c r="F627" s="96">
        <v>3076.95222611486</v>
      </c>
      <c r="H627" s="94">
        <v>1.3</v>
      </c>
      <c r="I627" s="96">
        <v>459.68245820669569</v>
      </c>
      <c r="K627" s="94">
        <v>0.9</v>
      </c>
      <c r="L627" s="96">
        <v>435.03640640899818</v>
      </c>
    </row>
    <row r="628" spans="1:12" x14ac:dyDescent="0.3">
      <c r="A628" s="60" t="s">
        <v>151</v>
      </c>
      <c r="B628" s="94">
        <v>1.4</v>
      </c>
      <c r="C628" s="96">
        <v>659.21245563001401</v>
      </c>
      <c r="E628" s="94">
        <v>1.4</v>
      </c>
      <c r="F628" s="96">
        <v>1111.4322001922037</v>
      </c>
      <c r="H628" s="94">
        <v>0.2</v>
      </c>
      <c r="I628" s="96">
        <v>94.86410024348001</v>
      </c>
      <c r="K628" s="94">
        <v>0.2</v>
      </c>
      <c r="L628" s="96">
        <v>159.94087301050729</v>
      </c>
    </row>
    <row r="629" spans="1:12" x14ac:dyDescent="0.3">
      <c r="A629" s="60" t="s">
        <v>152</v>
      </c>
      <c r="B629" s="94">
        <v>2.2999999999999998</v>
      </c>
      <c r="C629" s="96">
        <v>1222.6723907829526</v>
      </c>
      <c r="E629" s="94">
        <v>2.2000000000000002</v>
      </c>
      <c r="F629" s="96">
        <v>1471.2470037960434</v>
      </c>
      <c r="H629" s="94">
        <v>0.2</v>
      </c>
      <c r="I629" s="96">
        <v>107.59098815594194</v>
      </c>
      <c r="K629" s="94">
        <v>0.2</v>
      </c>
      <c r="L629" s="96">
        <v>135.34946310017497</v>
      </c>
    </row>
    <row r="630" spans="1:12" x14ac:dyDescent="0.3">
      <c r="A630" s="60" t="s">
        <v>153</v>
      </c>
      <c r="B630" s="94">
        <v>1</v>
      </c>
      <c r="C630" s="96">
        <v>1215.3873554909269</v>
      </c>
      <c r="E630" s="94">
        <v>1</v>
      </c>
      <c r="F630" s="96">
        <v>1187.4334463146356</v>
      </c>
      <c r="H630" s="94">
        <v>0.1</v>
      </c>
      <c r="I630" s="96">
        <v>119.8582417078146</v>
      </c>
      <c r="K630" s="94">
        <v>0.1</v>
      </c>
      <c r="L630" s="96">
        <v>117.10150214853488</v>
      </c>
    </row>
    <row r="631" spans="1:12" x14ac:dyDescent="0.3">
      <c r="A631" s="60" t="s">
        <v>154</v>
      </c>
      <c r="B631" s="94">
        <v>5.2</v>
      </c>
      <c r="C631" s="96">
        <v>2052.5913382796302</v>
      </c>
      <c r="E631" s="94">
        <v>5.2</v>
      </c>
      <c r="F631" s="96">
        <v>2590.3702689088932</v>
      </c>
      <c r="H631" s="94">
        <v>0.1</v>
      </c>
      <c r="I631" s="96">
        <v>39.4150053152702</v>
      </c>
      <c r="K631" s="94">
        <v>0.1</v>
      </c>
      <c r="L631" s="96">
        <v>49.741736707870999</v>
      </c>
    </row>
    <row r="632" spans="1:12" x14ac:dyDescent="0.3">
      <c r="A632" s="60" t="s">
        <v>155</v>
      </c>
      <c r="B632" s="95" t="s">
        <v>42</v>
      </c>
      <c r="C632" s="97" t="s">
        <v>42</v>
      </c>
      <c r="D632" s="97"/>
      <c r="E632" s="95" t="s">
        <v>42</v>
      </c>
      <c r="F632" s="97" t="s">
        <v>42</v>
      </c>
      <c r="G632" s="97"/>
      <c r="H632" s="95" t="s">
        <v>42</v>
      </c>
      <c r="I632" s="97" t="s">
        <v>42</v>
      </c>
      <c r="J632" s="97"/>
      <c r="K632" s="95" t="s">
        <v>42</v>
      </c>
      <c r="L632" s="97" t="s">
        <v>42</v>
      </c>
    </row>
    <row r="633" spans="1:12" x14ac:dyDescent="0.3">
      <c r="A633" s="60" t="s">
        <v>156</v>
      </c>
      <c r="B633" s="95" t="s">
        <v>42</v>
      </c>
      <c r="C633" s="97" t="s">
        <v>42</v>
      </c>
      <c r="D633" s="97"/>
      <c r="E633" s="95" t="s">
        <v>42</v>
      </c>
      <c r="F633" s="97" t="s">
        <v>42</v>
      </c>
      <c r="G633" s="97"/>
      <c r="H633" s="95" t="s">
        <v>42</v>
      </c>
      <c r="I633" s="97" t="s">
        <v>42</v>
      </c>
      <c r="J633" s="97"/>
      <c r="K633" s="95" t="s">
        <v>42</v>
      </c>
      <c r="L633" s="97" t="s">
        <v>42</v>
      </c>
    </row>
    <row r="634" spans="1:12" x14ac:dyDescent="0.3">
      <c r="A634" s="60" t="s">
        <v>157</v>
      </c>
      <c r="B634" s="95" t="s">
        <v>42</v>
      </c>
      <c r="C634" s="97" t="s">
        <v>42</v>
      </c>
      <c r="D634" s="97"/>
      <c r="E634" s="95" t="s">
        <v>42</v>
      </c>
      <c r="F634" s="97" t="s">
        <v>42</v>
      </c>
      <c r="G634" s="97"/>
      <c r="H634" s="95" t="s">
        <v>42</v>
      </c>
      <c r="I634" s="97" t="s">
        <v>42</v>
      </c>
      <c r="J634" s="97"/>
      <c r="K634" s="95" t="s">
        <v>42</v>
      </c>
      <c r="L634" s="97" t="s">
        <v>42</v>
      </c>
    </row>
    <row r="635" spans="1:12" x14ac:dyDescent="0.3">
      <c r="A635" s="60" t="s">
        <v>158</v>
      </c>
      <c r="B635" s="95" t="s">
        <v>42</v>
      </c>
      <c r="C635" s="97" t="s">
        <v>42</v>
      </c>
      <c r="D635" s="97"/>
      <c r="E635" s="95" t="s">
        <v>42</v>
      </c>
      <c r="F635" s="97" t="s">
        <v>42</v>
      </c>
      <c r="G635" s="97"/>
      <c r="H635" s="95" t="s">
        <v>42</v>
      </c>
      <c r="I635" s="97" t="s">
        <v>42</v>
      </c>
      <c r="J635" s="97"/>
      <c r="K635" s="95" t="s">
        <v>42</v>
      </c>
      <c r="L635" s="97" t="s">
        <v>42</v>
      </c>
    </row>
    <row r="636" spans="1:12" x14ac:dyDescent="0.3">
      <c r="A636" s="60" t="s">
        <v>159</v>
      </c>
      <c r="B636" s="94">
        <v>0.1</v>
      </c>
      <c r="C636" s="96">
        <v>114.4301204704591</v>
      </c>
      <c r="E636" s="94">
        <v>0.1</v>
      </c>
      <c r="F636" s="96">
        <v>116.7187228798683</v>
      </c>
      <c r="H636" s="95" t="s">
        <v>42</v>
      </c>
      <c r="I636" s="97" t="s">
        <v>42</v>
      </c>
      <c r="J636" s="97"/>
      <c r="K636" s="95" t="s">
        <v>42</v>
      </c>
      <c r="L636" s="97" t="s">
        <v>42</v>
      </c>
    </row>
    <row r="637" spans="1:12" x14ac:dyDescent="0.3">
      <c r="A637" s="60" t="s">
        <v>160</v>
      </c>
      <c r="B637" s="94">
        <v>0.4</v>
      </c>
      <c r="C637" s="96">
        <v>820.25403699548724</v>
      </c>
      <c r="E637" s="94">
        <v>0.6</v>
      </c>
      <c r="F637" s="96">
        <v>1309.125443044798</v>
      </c>
      <c r="H637" s="94">
        <v>0.3</v>
      </c>
      <c r="I637" s="96">
        <v>614.21827878929184</v>
      </c>
      <c r="K637" s="94">
        <v>0.3</v>
      </c>
      <c r="L637" s="96">
        <v>653.5282486318066</v>
      </c>
    </row>
    <row r="638" spans="1:12" x14ac:dyDescent="0.3">
      <c r="A638" s="60" t="s">
        <v>161</v>
      </c>
      <c r="B638" s="94">
        <v>0.2</v>
      </c>
      <c r="C638" s="96">
        <v>524.00457292896192</v>
      </c>
      <c r="E638" s="94">
        <v>0.2</v>
      </c>
      <c r="F638" s="96">
        <v>558.58887474227345</v>
      </c>
      <c r="H638" s="94">
        <v>0.1</v>
      </c>
      <c r="I638" s="96">
        <v>263.51543032223611</v>
      </c>
      <c r="K638" s="94">
        <v>0.1</v>
      </c>
      <c r="L638" s="96">
        <v>280.90744872350371</v>
      </c>
    </row>
    <row r="639" spans="1:12" x14ac:dyDescent="0.3">
      <c r="A639" s="60" t="s">
        <v>162</v>
      </c>
      <c r="B639" s="95" t="s">
        <v>42</v>
      </c>
      <c r="C639" s="97" t="s">
        <v>42</v>
      </c>
      <c r="D639" s="97"/>
      <c r="E639" s="95" t="s">
        <v>42</v>
      </c>
      <c r="F639" s="97" t="s">
        <v>42</v>
      </c>
      <c r="G639" s="97"/>
      <c r="H639" s="95" t="s">
        <v>42</v>
      </c>
      <c r="I639" s="97" t="s">
        <v>42</v>
      </c>
      <c r="J639" s="97"/>
      <c r="K639" s="95" t="s">
        <v>42</v>
      </c>
      <c r="L639" s="97" t="s">
        <v>42</v>
      </c>
    </row>
    <row r="640" spans="1:12" x14ac:dyDescent="0.3">
      <c r="A640" s="60" t="s">
        <v>163</v>
      </c>
      <c r="B640" s="94">
        <v>1.1000000000000001</v>
      </c>
      <c r="C640" s="96">
        <v>623.95901628627939</v>
      </c>
      <c r="E640" s="94">
        <v>1.1000000000000001</v>
      </c>
      <c r="F640" s="96">
        <v>857.94364739363414</v>
      </c>
      <c r="H640" s="95" t="s">
        <v>42</v>
      </c>
      <c r="I640" s="97" t="s">
        <v>42</v>
      </c>
      <c r="J640" s="97"/>
      <c r="K640" s="95" t="s">
        <v>42</v>
      </c>
      <c r="L640" s="97" t="s">
        <v>42</v>
      </c>
    </row>
    <row r="641" spans="1:12" x14ac:dyDescent="0.3">
      <c r="A641" s="60" t="s">
        <v>164</v>
      </c>
    </row>
    <row r="642" spans="1:12" x14ac:dyDescent="0.3">
      <c r="A642" s="60" t="s">
        <v>165</v>
      </c>
    </row>
    <row r="643" spans="1:12" x14ac:dyDescent="0.3">
      <c r="A643" s="60" t="s">
        <v>166</v>
      </c>
    </row>
    <row r="644" spans="1:12" x14ac:dyDescent="0.3">
      <c r="A644" s="64" t="s">
        <v>167</v>
      </c>
    </row>
    <row r="645" spans="1:12" ht="14.5" x14ac:dyDescent="0.3">
      <c r="A645" s="60" t="s">
        <v>168</v>
      </c>
      <c r="B645" s="94">
        <v>1492.0000000000009</v>
      </c>
      <c r="C645" s="96">
        <v>480831.95721684</v>
      </c>
      <c r="E645" s="94">
        <v>1374.628531284704</v>
      </c>
      <c r="F645" s="96">
        <v>441549.90081006999</v>
      </c>
      <c r="H645" s="94">
        <v>312.99999999999977</v>
      </c>
      <c r="I645" s="96">
        <v>60671.042739249897</v>
      </c>
      <c r="K645" s="94">
        <v>290.53974708677379</v>
      </c>
      <c r="L645" s="96">
        <v>55565.1759915</v>
      </c>
    </row>
    <row r="646" spans="1:12" x14ac:dyDescent="0.3">
      <c r="A646" s="60" t="s">
        <v>169</v>
      </c>
    </row>
    <row r="647" spans="1:12" x14ac:dyDescent="0.3">
      <c r="A647" s="60" t="s">
        <v>170</v>
      </c>
    </row>
    <row r="648" spans="1:12" x14ac:dyDescent="0.3">
      <c r="A648" s="60" t="s">
        <v>171</v>
      </c>
      <c r="B648" s="94">
        <v>7.7</v>
      </c>
      <c r="C648" s="96">
        <v>78076.710000000006</v>
      </c>
      <c r="E648" s="94">
        <v>9.9</v>
      </c>
      <c r="F648" s="96">
        <v>95772.459999999992</v>
      </c>
      <c r="H648" s="94">
        <v>6.8</v>
      </c>
      <c r="I648" s="96">
        <v>47985.33</v>
      </c>
      <c r="K648" s="94">
        <v>7.8</v>
      </c>
      <c r="L648" s="96">
        <v>51408.38</v>
      </c>
    </row>
    <row r="649" spans="1:12" x14ac:dyDescent="0.3">
      <c r="A649" s="60" t="s">
        <v>173</v>
      </c>
      <c r="B649" s="95" t="s">
        <v>42</v>
      </c>
      <c r="C649" s="97" t="s">
        <v>42</v>
      </c>
      <c r="D649" s="97"/>
      <c r="E649" s="95" t="s">
        <v>42</v>
      </c>
      <c r="F649" s="97" t="s">
        <v>42</v>
      </c>
      <c r="G649" s="97"/>
      <c r="H649" s="95" t="s">
        <v>42</v>
      </c>
      <c r="I649" s="97" t="s">
        <v>42</v>
      </c>
      <c r="J649" s="97"/>
      <c r="K649" s="95" t="s">
        <v>42</v>
      </c>
      <c r="L649" s="97" t="s">
        <v>42</v>
      </c>
    </row>
    <row r="650" spans="1:12" x14ac:dyDescent="0.3">
      <c r="A650" s="60" t="s">
        <v>175</v>
      </c>
      <c r="B650" s="95" t="s">
        <v>42</v>
      </c>
      <c r="C650" s="97" t="s">
        <v>42</v>
      </c>
      <c r="D650" s="97"/>
      <c r="E650" s="95" t="s">
        <v>42</v>
      </c>
      <c r="F650" s="97" t="s">
        <v>42</v>
      </c>
      <c r="G650" s="97"/>
      <c r="H650" s="95" t="s">
        <v>42</v>
      </c>
      <c r="I650" s="97" t="s">
        <v>42</v>
      </c>
      <c r="J650" s="97"/>
      <c r="K650" s="95" t="s">
        <v>42</v>
      </c>
      <c r="L650" s="97" t="s">
        <v>42</v>
      </c>
    </row>
    <row r="651" spans="1:12" x14ac:dyDescent="0.3">
      <c r="A651" s="60" t="s">
        <v>177</v>
      </c>
      <c r="B651" s="95" t="s">
        <v>42</v>
      </c>
      <c r="C651" s="97" t="s">
        <v>42</v>
      </c>
      <c r="D651" s="97"/>
      <c r="E651" s="95" t="s">
        <v>42</v>
      </c>
      <c r="F651" s="97" t="s">
        <v>42</v>
      </c>
      <c r="G651" s="97"/>
      <c r="H651" s="95" t="s">
        <v>42</v>
      </c>
      <c r="I651" s="97" t="s">
        <v>42</v>
      </c>
      <c r="J651" s="97"/>
      <c r="K651" s="95" t="s">
        <v>42</v>
      </c>
      <c r="L651" s="97" t="s">
        <v>42</v>
      </c>
    </row>
    <row r="652" spans="1:12" x14ac:dyDescent="0.3">
      <c r="A652" s="60" t="s">
        <v>179</v>
      </c>
      <c r="B652" s="95" t="s">
        <v>42</v>
      </c>
      <c r="C652" s="96">
        <v>791498.64</v>
      </c>
      <c r="E652" s="95" t="s">
        <v>42</v>
      </c>
      <c r="F652" s="96">
        <v>777251.03399999999</v>
      </c>
      <c r="H652" s="95" t="s">
        <v>42</v>
      </c>
      <c r="I652" s="96">
        <v>4252.82</v>
      </c>
      <c r="K652" s="95" t="s">
        <v>42</v>
      </c>
      <c r="L652" s="96">
        <v>4260.2853999999998</v>
      </c>
    </row>
    <row r="653" spans="1:12" ht="14.5" x14ac:dyDescent="0.3">
      <c r="A653" s="64" t="s">
        <v>181</v>
      </c>
    </row>
    <row r="654" spans="1:12" x14ac:dyDescent="0.3">
      <c r="A654" s="60" t="s">
        <v>182</v>
      </c>
      <c r="B654" s="94">
        <v>21.999999999999943</v>
      </c>
      <c r="C654" s="96">
        <v>58468.295858554477</v>
      </c>
      <c r="E654" s="94">
        <v>21.810274522861398</v>
      </c>
      <c r="F654" s="96">
        <v>56457.00610847379</v>
      </c>
      <c r="H654" s="94">
        <v>12.299999999999983</v>
      </c>
      <c r="I654" s="96">
        <v>32934.573479685285</v>
      </c>
      <c r="K654" s="94">
        <v>12.205749962335293</v>
      </c>
      <c r="L654" s="96">
        <v>31832.471432110488</v>
      </c>
    </row>
    <row r="655" spans="1:12" x14ac:dyDescent="0.3">
      <c r="A655" s="60" t="s">
        <v>183</v>
      </c>
      <c r="B655" s="94">
        <v>4</v>
      </c>
      <c r="C655" s="96">
        <v>9389.8622930287383</v>
      </c>
      <c r="E655" s="94">
        <v>3.9</v>
      </c>
      <c r="F655" s="96">
        <v>9200.8913143815353</v>
      </c>
      <c r="H655" s="94">
        <v>1</v>
      </c>
      <c r="I655" s="96">
        <v>2377.1390644423432</v>
      </c>
      <c r="K655" s="94">
        <v>1.1000000000000001</v>
      </c>
      <c r="L655" s="96">
        <v>2627.9272357410105</v>
      </c>
    </row>
    <row r="656" spans="1:12" x14ac:dyDescent="0.3">
      <c r="A656" s="60" t="s">
        <v>184</v>
      </c>
      <c r="B656" s="94">
        <v>59.800000000000708</v>
      </c>
      <c r="C656" s="96">
        <v>83209.001615213318</v>
      </c>
      <c r="E656" s="94">
        <v>56.553303266005898</v>
      </c>
      <c r="F656" s="96">
        <v>75386.332088441384</v>
      </c>
      <c r="H656" s="94">
        <v>65.500000000000298</v>
      </c>
      <c r="I656" s="96">
        <v>90825.79300657376</v>
      </c>
      <c r="K656" s="94">
        <v>62.848105572999017</v>
      </c>
      <c r="L656" s="96">
        <v>83488.296312489751</v>
      </c>
    </row>
    <row r="657" spans="1:12" x14ac:dyDescent="0.3">
      <c r="A657" s="60" t="s">
        <v>185</v>
      </c>
      <c r="B657" s="94">
        <v>3.49999999999998</v>
      </c>
      <c r="C657" s="96">
        <v>9221.3126629016697</v>
      </c>
      <c r="E657" s="94">
        <v>3.2001326025026557</v>
      </c>
      <c r="F657" s="96">
        <v>8557.7327542224884</v>
      </c>
      <c r="H657" s="94">
        <v>1.0000000000000007</v>
      </c>
      <c r="I657" s="96">
        <v>2467.3553605141815</v>
      </c>
      <c r="K657" s="94">
        <v>1.0000414382820861</v>
      </c>
      <c r="L657" s="96">
        <v>2504.4694675338392</v>
      </c>
    </row>
    <row r="658" spans="1:12" x14ac:dyDescent="0.3">
      <c r="A658" s="60" t="s">
        <v>186</v>
      </c>
      <c r="B658" s="94">
        <v>53.7</v>
      </c>
      <c r="C658" s="96">
        <v>87696.207882449366</v>
      </c>
      <c r="E658" s="94">
        <v>54.6</v>
      </c>
      <c r="F658" s="96">
        <v>84975.175823348109</v>
      </c>
      <c r="H658" s="94">
        <v>36</v>
      </c>
      <c r="I658" s="96">
        <v>57605.011798824133</v>
      </c>
      <c r="K658" s="94">
        <v>35.833099069509231</v>
      </c>
      <c r="L658" s="96">
        <v>54643.063562144445</v>
      </c>
    </row>
    <row r="659" spans="1:12" x14ac:dyDescent="0.3">
      <c r="A659" s="60" t="s">
        <v>187</v>
      </c>
      <c r="B659" s="94">
        <v>22.3</v>
      </c>
      <c r="C659" s="96">
        <v>71633.361853265145</v>
      </c>
      <c r="E659" s="94">
        <v>22</v>
      </c>
      <c r="F659" s="96">
        <v>67772.227281622792</v>
      </c>
      <c r="H659" s="94">
        <v>7.6</v>
      </c>
      <c r="I659" s="96">
        <v>20803.438994812339</v>
      </c>
      <c r="K659" s="94">
        <v>7.7</v>
      </c>
      <c r="L659" s="96">
        <v>20213.004548604313</v>
      </c>
    </row>
    <row r="660" spans="1:12" x14ac:dyDescent="0.3">
      <c r="A660" s="60" t="s">
        <v>188</v>
      </c>
      <c r="B660" s="94">
        <v>1024</v>
      </c>
      <c r="C660" s="96">
        <v>39740.628615899506</v>
      </c>
      <c r="E660" s="94">
        <v>1056</v>
      </c>
      <c r="F660" s="96">
        <v>39957.960178642708</v>
      </c>
      <c r="H660" s="94">
        <v>726</v>
      </c>
      <c r="I660" s="96">
        <v>26748.422304883399</v>
      </c>
      <c r="K660" s="94">
        <v>748</v>
      </c>
      <c r="L660" s="96">
        <v>26870.006042632875</v>
      </c>
    </row>
    <row r="661" spans="1:12" x14ac:dyDescent="0.3">
      <c r="A661" s="60" t="s">
        <v>189</v>
      </c>
      <c r="B661" s="94">
        <v>747</v>
      </c>
      <c r="C661" s="96">
        <v>71420.069554233283</v>
      </c>
      <c r="E661" s="94">
        <v>751</v>
      </c>
      <c r="F661" s="96">
        <v>78264.731909504437</v>
      </c>
      <c r="H661" s="94">
        <v>62</v>
      </c>
      <c r="I661" s="96">
        <v>5523.6040162729987</v>
      </c>
      <c r="K661" s="94">
        <v>63</v>
      </c>
      <c r="L661" s="96">
        <v>6117.836899959143</v>
      </c>
    </row>
    <row r="662" spans="1:12" x14ac:dyDescent="0.3">
      <c r="A662" s="60" t="s">
        <v>190</v>
      </c>
      <c r="B662" s="94">
        <v>460</v>
      </c>
      <c r="C662" s="96">
        <v>43153.8427940689</v>
      </c>
      <c r="E662" s="94">
        <v>462</v>
      </c>
      <c r="F662" s="96">
        <v>46332.029503150348</v>
      </c>
      <c r="H662" s="94">
        <v>439</v>
      </c>
      <c r="I662" s="96">
        <v>41785.968863015951</v>
      </c>
      <c r="K662" s="94">
        <v>437</v>
      </c>
      <c r="L662" s="96">
        <v>44465.696383290415</v>
      </c>
    </row>
    <row r="663" spans="1:12" x14ac:dyDescent="0.3">
      <c r="A663" s="60" t="s">
        <v>191</v>
      </c>
      <c r="B663" s="94">
        <v>0.6</v>
      </c>
      <c r="C663" s="96">
        <v>5206.0113689541686</v>
      </c>
      <c r="E663" s="94">
        <v>0.6</v>
      </c>
      <c r="F663" s="96">
        <v>5669.3463807910903</v>
      </c>
      <c r="H663" s="94">
        <v>0.3</v>
      </c>
      <c r="I663" s="96">
        <v>2750.2890702917498</v>
      </c>
      <c r="K663" s="94">
        <v>0.3</v>
      </c>
      <c r="L663" s="96">
        <v>2995.0647975477159</v>
      </c>
    </row>
    <row r="664" spans="1:12" x14ac:dyDescent="0.3">
      <c r="A664" s="60" t="s">
        <v>192</v>
      </c>
      <c r="B664" s="95" t="s">
        <v>42</v>
      </c>
      <c r="C664" s="97" t="s">
        <v>42</v>
      </c>
      <c r="D664" s="97"/>
      <c r="E664" s="95" t="s">
        <v>42</v>
      </c>
      <c r="F664" s="97" t="s">
        <v>42</v>
      </c>
      <c r="G664" s="97"/>
      <c r="H664" s="95" t="s">
        <v>42</v>
      </c>
      <c r="I664" s="97" t="s">
        <v>42</v>
      </c>
      <c r="J664" s="97"/>
      <c r="K664" s="95" t="s">
        <v>42</v>
      </c>
      <c r="L664" s="97" t="s">
        <v>42</v>
      </c>
    </row>
    <row r="665" spans="1:12" x14ac:dyDescent="0.3">
      <c r="A665" s="60" t="s">
        <v>193</v>
      </c>
      <c r="B665" s="95" t="s">
        <v>42</v>
      </c>
      <c r="C665" s="97" t="s">
        <v>42</v>
      </c>
      <c r="D665" s="97"/>
      <c r="E665" s="95" t="s">
        <v>42</v>
      </c>
      <c r="F665" s="97" t="s">
        <v>42</v>
      </c>
      <c r="G665" s="97"/>
      <c r="H665" s="95" t="s">
        <v>42</v>
      </c>
      <c r="I665" s="97" t="s">
        <v>42</v>
      </c>
      <c r="J665" s="97"/>
      <c r="K665" s="95" t="s">
        <v>42</v>
      </c>
      <c r="L665" s="97" t="s">
        <v>42</v>
      </c>
    </row>
    <row r="666" spans="1:12" x14ac:dyDescent="0.3">
      <c r="A666" s="60" t="s">
        <v>194</v>
      </c>
      <c r="B666" s="95" t="s">
        <v>42</v>
      </c>
      <c r="C666" s="97" t="s">
        <v>42</v>
      </c>
      <c r="D666" s="97"/>
      <c r="E666" s="95" t="s">
        <v>42</v>
      </c>
      <c r="F666" s="97" t="s">
        <v>42</v>
      </c>
      <c r="G666" s="97"/>
      <c r="H666" s="95" t="s">
        <v>42</v>
      </c>
      <c r="I666" s="97" t="s">
        <v>42</v>
      </c>
      <c r="J666" s="97"/>
      <c r="K666" s="95" t="s">
        <v>42</v>
      </c>
      <c r="L666" s="97" t="s">
        <v>42</v>
      </c>
    </row>
    <row r="667" spans="1:12" x14ac:dyDescent="0.3">
      <c r="A667" s="102"/>
      <c r="B667" s="99"/>
      <c r="C667" s="100"/>
      <c r="D667" s="100"/>
      <c r="E667" s="99"/>
      <c r="F667" s="100"/>
      <c r="G667" s="100"/>
      <c r="H667" s="99"/>
      <c r="I667" s="100"/>
      <c r="J667" s="100"/>
      <c r="K667" s="99"/>
      <c r="L667" s="100"/>
    </row>
    <row r="669" spans="1:12" x14ac:dyDescent="0.3">
      <c r="A669" s="61" t="s">
        <v>195</v>
      </c>
    </row>
    <row r="670" spans="1:12" x14ac:dyDescent="0.3">
      <c r="A670" s="62" t="s">
        <v>196</v>
      </c>
    </row>
    <row r="671" spans="1:12" x14ac:dyDescent="0.3">
      <c r="A671" s="63" t="s">
        <v>197</v>
      </c>
    </row>
    <row r="672" spans="1:12" x14ac:dyDescent="0.3">
      <c r="A672" s="63" t="s">
        <v>198</v>
      </c>
    </row>
    <row r="673" spans="1:12" x14ac:dyDescent="0.3">
      <c r="A673" s="63" t="s">
        <v>199</v>
      </c>
    </row>
    <row r="676" spans="1:12" ht="14.5" x14ac:dyDescent="0.3">
      <c r="A676" s="98" t="s">
        <v>200</v>
      </c>
      <c r="B676" s="99"/>
      <c r="C676" s="100"/>
      <c r="D676" s="100"/>
      <c r="E676" s="99"/>
      <c r="F676" s="100"/>
      <c r="G676" s="100"/>
      <c r="H676" s="99"/>
      <c r="I676" s="100"/>
      <c r="J676" s="100"/>
      <c r="K676" s="99"/>
      <c r="L676" s="101" t="s">
        <v>66</v>
      </c>
    </row>
    <row r="677" spans="1:12" x14ac:dyDescent="0.3">
      <c r="B677" s="181" t="s">
        <v>19</v>
      </c>
      <c r="C677" s="181"/>
      <c r="D677" s="181"/>
      <c r="E677" s="181"/>
      <c r="F677" s="181"/>
      <c r="H677" s="181" t="s">
        <v>20</v>
      </c>
      <c r="I677" s="181"/>
      <c r="J677" s="181"/>
      <c r="K677" s="181"/>
      <c r="L677" s="181"/>
    </row>
    <row r="678" spans="1:12" x14ac:dyDescent="0.3">
      <c r="B678" s="180">
        <v>2019</v>
      </c>
      <c r="C678" s="180"/>
      <c r="D678" s="60"/>
      <c r="E678" s="180">
        <v>2020</v>
      </c>
      <c r="F678" s="180"/>
      <c r="G678" s="60"/>
      <c r="H678" s="180">
        <v>2019</v>
      </c>
      <c r="I678" s="180"/>
      <c r="J678" s="60"/>
      <c r="K678" s="180">
        <v>2020</v>
      </c>
      <c r="L678" s="180"/>
    </row>
    <row r="679" spans="1:12" x14ac:dyDescent="0.3">
      <c r="A679" s="102"/>
      <c r="B679" s="103" t="s">
        <v>67</v>
      </c>
      <c r="C679" s="104" t="s">
        <v>5</v>
      </c>
      <c r="D679" s="104"/>
      <c r="E679" s="103" t="s">
        <v>67</v>
      </c>
      <c r="F679" s="104" t="s">
        <v>5</v>
      </c>
      <c r="G679" s="104"/>
      <c r="H679" s="103" t="s">
        <v>67</v>
      </c>
      <c r="I679" s="104" t="s">
        <v>5</v>
      </c>
      <c r="J679" s="104"/>
      <c r="K679" s="103" t="s">
        <v>67</v>
      </c>
      <c r="L679" s="104" t="s">
        <v>5</v>
      </c>
    </row>
    <row r="680" spans="1:12" x14ac:dyDescent="0.3">
      <c r="A680" s="64" t="s">
        <v>68</v>
      </c>
    </row>
    <row r="681" spans="1:12" x14ac:dyDescent="0.3">
      <c r="A681" s="60" t="s">
        <v>69</v>
      </c>
    </row>
    <row r="682" spans="1:12" x14ac:dyDescent="0.3">
      <c r="A682" s="60" t="s">
        <v>70</v>
      </c>
      <c r="B682" s="94">
        <v>65.900000000000006</v>
      </c>
      <c r="C682" s="96">
        <v>12746.958312027855</v>
      </c>
      <c r="E682" s="94">
        <v>65.900000000000006</v>
      </c>
      <c r="F682" s="96">
        <v>12555.753937347437</v>
      </c>
      <c r="H682" s="94">
        <v>48.8</v>
      </c>
      <c r="I682" s="96">
        <v>9691.1694710213815</v>
      </c>
      <c r="K682" s="94">
        <v>47</v>
      </c>
      <c r="L682" s="96">
        <v>9193.7026774781734</v>
      </c>
    </row>
    <row r="683" spans="1:12" x14ac:dyDescent="0.3">
      <c r="A683" s="60" t="s">
        <v>71</v>
      </c>
      <c r="B683" s="94">
        <v>423.5</v>
      </c>
      <c r="C683" s="96">
        <v>136362.99531451918</v>
      </c>
      <c r="E683" s="94">
        <v>423.5</v>
      </c>
      <c r="F683" s="96">
        <v>157771.98557889869</v>
      </c>
      <c r="H683" s="94">
        <v>102.7</v>
      </c>
      <c r="I683" s="96">
        <v>33211.437421227107</v>
      </c>
      <c r="K683" s="94">
        <v>97.4</v>
      </c>
      <c r="L683" s="96">
        <v>36442.616003753079</v>
      </c>
    </row>
    <row r="684" spans="1:12" x14ac:dyDescent="0.3">
      <c r="A684" s="60" t="s">
        <v>72</v>
      </c>
    </row>
    <row r="685" spans="1:12" x14ac:dyDescent="0.3">
      <c r="A685" s="60" t="s">
        <v>73</v>
      </c>
      <c r="B685" s="94">
        <v>76.7</v>
      </c>
      <c r="C685" s="96">
        <v>13261.158653991915</v>
      </c>
      <c r="E685" s="94">
        <v>76.7</v>
      </c>
      <c r="F685" s="96">
        <v>12080.915533786634</v>
      </c>
      <c r="H685" s="94">
        <v>63.3</v>
      </c>
      <c r="I685" s="96">
        <v>10764.606737863833</v>
      </c>
      <c r="K685" s="94">
        <v>64.7</v>
      </c>
      <c r="L685" s="96">
        <v>10023.447408548951</v>
      </c>
    </row>
    <row r="686" spans="1:12" x14ac:dyDescent="0.3">
      <c r="A686" s="60" t="s">
        <v>74</v>
      </c>
    </row>
    <row r="687" spans="1:12" x14ac:dyDescent="0.3">
      <c r="A687" s="60" t="s">
        <v>75</v>
      </c>
      <c r="B687" s="95" t="s">
        <v>42</v>
      </c>
      <c r="C687" s="97" t="s">
        <v>42</v>
      </c>
      <c r="D687" s="97"/>
      <c r="E687" s="95" t="s">
        <v>42</v>
      </c>
      <c r="F687" s="97" t="s">
        <v>42</v>
      </c>
      <c r="G687" s="97"/>
      <c r="H687" s="95" t="s">
        <v>42</v>
      </c>
      <c r="I687" s="97" t="s">
        <v>42</v>
      </c>
      <c r="J687" s="97"/>
      <c r="K687" s="95" t="s">
        <v>42</v>
      </c>
      <c r="L687" s="97" t="s">
        <v>42</v>
      </c>
    </row>
    <row r="688" spans="1:12" x14ac:dyDescent="0.3">
      <c r="A688" s="60" t="s">
        <v>76</v>
      </c>
    </row>
    <row r="689" spans="1:12" x14ac:dyDescent="0.3">
      <c r="A689" s="60" t="s">
        <v>77</v>
      </c>
      <c r="B689" s="94">
        <v>39</v>
      </c>
      <c r="C689" s="96">
        <v>7674.8668907935153</v>
      </c>
      <c r="E689" s="94">
        <v>39</v>
      </c>
      <c r="F689" s="96">
        <v>7836.0390955001785</v>
      </c>
      <c r="H689" s="94">
        <v>131.69999999999999</v>
      </c>
      <c r="I689" s="96">
        <v>26364.265166240737</v>
      </c>
      <c r="K689" s="94">
        <v>120.8</v>
      </c>
      <c r="L689" s="96">
        <v>24690.084282123007</v>
      </c>
    </row>
    <row r="690" spans="1:12" x14ac:dyDescent="0.3">
      <c r="A690" s="60" t="s">
        <v>78</v>
      </c>
    </row>
    <row r="691" spans="1:12" x14ac:dyDescent="0.3">
      <c r="A691" s="60" t="s">
        <v>79</v>
      </c>
      <c r="B691" s="94">
        <v>223.00241299999999</v>
      </c>
      <c r="C691" s="96">
        <v>5097.0391934556283</v>
      </c>
      <c r="E691" s="94">
        <v>225.328157</v>
      </c>
      <c r="F691" s="96">
        <v>5366.5056907616718</v>
      </c>
      <c r="H691" s="94">
        <v>68.806137000000007</v>
      </c>
      <c r="I691" s="96">
        <v>1573.9661839700057</v>
      </c>
      <c r="K691" s="94">
        <v>66.751552000000004</v>
      </c>
      <c r="L691" s="96">
        <v>1591.0993865225578</v>
      </c>
    </row>
    <row r="692" spans="1:12" x14ac:dyDescent="0.3">
      <c r="A692" s="64" t="s">
        <v>80</v>
      </c>
    </row>
    <row r="693" spans="1:12" x14ac:dyDescent="0.3">
      <c r="A693" s="60" t="s">
        <v>81</v>
      </c>
      <c r="B693" s="95" t="s">
        <v>42</v>
      </c>
      <c r="C693" s="97" t="s">
        <v>42</v>
      </c>
      <c r="D693" s="97"/>
      <c r="E693" s="95" t="s">
        <v>42</v>
      </c>
      <c r="F693" s="97" t="s">
        <v>42</v>
      </c>
      <c r="G693" s="97"/>
      <c r="H693" s="95" t="s">
        <v>42</v>
      </c>
      <c r="I693" s="97" t="s">
        <v>42</v>
      </c>
      <c r="J693" s="97"/>
      <c r="K693" s="95" t="s">
        <v>42</v>
      </c>
      <c r="L693" s="97" t="s">
        <v>42</v>
      </c>
    </row>
    <row r="694" spans="1:12" x14ac:dyDescent="0.3">
      <c r="A694" s="60" t="s">
        <v>82</v>
      </c>
      <c r="B694" s="95" t="s">
        <v>42</v>
      </c>
      <c r="C694" s="97" t="s">
        <v>42</v>
      </c>
      <c r="D694" s="97"/>
      <c r="E694" s="95" t="s">
        <v>42</v>
      </c>
      <c r="F694" s="97" t="s">
        <v>42</v>
      </c>
      <c r="G694" s="97"/>
      <c r="H694" s="95" t="s">
        <v>42</v>
      </c>
      <c r="I694" s="97" t="s">
        <v>42</v>
      </c>
      <c r="J694" s="97"/>
      <c r="K694" s="95" t="s">
        <v>42</v>
      </c>
      <c r="L694" s="97" t="s">
        <v>42</v>
      </c>
    </row>
    <row r="695" spans="1:12" x14ac:dyDescent="0.3">
      <c r="A695" s="60" t="s">
        <v>83</v>
      </c>
      <c r="B695" s="95" t="s">
        <v>42</v>
      </c>
      <c r="C695" s="97" t="s">
        <v>42</v>
      </c>
      <c r="D695" s="97"/>
      <c r="E695" s="95" t="s">
        <v>42</v>
      </c>
      <c r="F695" s="97" t="s">
        <v>42</v>
      </c>
      <c r="G695" s="97"/>
      <c r="H695" s="95" t="s">
        <v>42</v>
      </c>
      <c r="I695" s="97" t="s">
        <v>42</v>
      </c>
      <c r="J695" s="97"/>
      <c r="K695" s="95" t="s">
        <v>42</v>
      </c>
      <c r="L695" s="97" t="s">
        <v>42</v>
      </c>
    </row>
    <row r="696" spans="1:12" x14ac:dyDescent="0.3">
      <c r="A696" s="60" t="s">
        <v>84</v>
      </c>
      <c r="B696" s="95" t="s">
        <v>42</v>
      </c>
      <c r="C696" s="97" t="s">
        <v>42</v>
      </c>
      <c r="D696" s="97"/>
      <c r="E696" s="95" t="s">
        <v>42</v>
      </c>
      <c r="F696" s="97" t="s">
        <v>42</v>
      </c>
      <c r="G696" s="97"/>
      <c r="H696" s="95" t="s">
        <v>42</v>
      </c>
      <c r="I696" s="97" t="s">
        <v>42</v>
      </c>
      <c r="J696" s="97"/>
      <c r="K696" s="95" t="s">
        <v>42</v>
      </c>
      <c r="L696" s="97" t="s">
        <v>42</v>
      </c>
    </row>
    <row r="697" spans="1:12" x14ac:dyDescent="0.3">
      <c r="A697" s="60" t="s">
        <v>85</v>
      </c>
      <c r="B697" s="95" t="s">
        <v>42</v>
      </c>
      <c r="C697" s="97" t="s">
        <v>42</v>
      </c>
      <c r="D697" s="97"/>
      <c r="E697" s="95" t="s">
        <v>42</v>
      </c>
      <c r="F697" s="97" t="s">
        <v>42</v>
      </c>
      <c r="G697" s="97"/>
      <c r="H697" s="95" t="s">
        <v>42</v>
      </c>
      <c r="I697" s="97" t="s">
        <v>42</v>
      </c>
      <c r="J697" s="97"/>
      <c r="K697" s="95" t="s">
        <v>42</v>
      </c>
      <c r="L697" s="97" t="s">
        <v>42</v>
      </c>
    </row>
    <row r="698" spans="1:12" x14ac:dyDescent="0.3">
      <c r="A698" s="60" t="s">
        <v>86</v>
      </c>
      <c r="B698" s="95" t="s">
        <v>42</v>
      </c>
      <c r="C698" s="97" t="s">
        <v>42</v>
      </c>
      <c r="D698" s="97"/>
      <c r="E698" s="95" t="s">
        <v>42</v>
      </c>
      <c r="F698" s="97" t="s">
        <v>42</v>
      </c>
      <c r="G698" s="97"/>
      <c r="H698" s="95" t="s">
        <v>42</v>
      </c>
      <c r="I698" s="97" t="s">
        <v>42</v>
      </c>
      <c r="J698" s="97"/>
      <c r="K698" s="95" t="s">
        <v>42</v>
      </c>
      <c r="L698" s="97" t="s">
        <v>42</v>
      </c>
    </row>
    <row r="699" spans="1:12" x14ac:dyDescent="0.3">
      <c r="A699" s="60" t="s">
        <v>87</v>
      </c>
      <c r="B699" s="95" t="s">
        <v>42</v>
      </c>
      <c r="C699" s="97" t="s">
        <v>42</v>
      </c>
      <c r="D699" s="97"/>
      <c r="E699" s="95" t="s">
        <v>42</v>
      </c>
      <c r="F699" s="97" t="s">
        <v>42</v>
      </c>
      <c r="G699" s="97"/>
      <c r="H699" s="95" t="s">
        <v>42</v>
      </c>
      <c r="I699" s="97" t="s">
        <v>42</v>
      </c>
      <c r="J699" s="97"/>
      <c r="K699" s="95" t="s">
        <v>42</v>
      </c>
      <c r="L699" s="97" t="s">
        <v>42</v>
      </c>
    </row>
    <row r="700" spans="1:12" x14ac:dyDescent="0.3">
      <c r="A700" s="64" t="s">
        <v>88</v>
      </c>
    </row>
    <row r="701" spans="1:12" x14ac:dyDescent="0.3">
      <c r="A701" s="60" t="s">
        <v>89</v>
      </c>
      <c r="B701" s="94">
        <v>2.5</v>
      </c>
      <c r="C701" s="96">
        <v>1408.75</v>
      </c>
      <c r="E701" s="94">
        <v>2.5</v>
      </c>
      <c r="F701" s="96">
        <v>1275</v>
      </c>
      <c r="H701" s="94">
        <v>42.6</v>
      </c>
      <c r="I701" s="96">
        <v>24428.879999999997</v>
      </c>
      <c r="K701" s="94">
        <v>55.7</v>
      </c>
      <c r="L701" s="96">
        <v>28956.57</v>
      </c>
    </row>
    <row r="702" spans="1:12" x14ac:dyDescent="0.3">
      <c r="A702" s="60" t="s">
        <v>90</v>
      </c>
      <c r="B702" s="95" t="s">
        <v>42</v>
      </c>
      <c r="C702" s="97" t="s">
        <v>42</v>
      </c>
      <c r="D702" s="97"/>
      <c r="E702" s="95" t="s">
        <v>42</v>
      </c>
      <c r="F702" s="97" t="s">
        <v>42</v>
      </c>
      <c r="G702" s="97"/>
      <c r="H702" s="95" t="s">
        <v>42</v>
      </c>
      <c r="I702" s="97" t="s">
        <v>42</v>
      </c>
      <c r="J702" s="97"/>
      <c r="K702" s="95" t="s">
        <v>42</v>
      </c>
      <c r="L702" s="97" t="s">
        <v>42</v>
      </c>
    </row>
    <row r="703" spans="1:12" x14ac:dyDescent="0.3">
      <c r="A703" s="60" t="s">
        <v>91</v>
      </c>
      <c r="B703" s="94">
        <v>7.4</v>
      </c>
      <c r="C703" s="96">
        <v>12633.28</v>
      </c>
      <c r="E703" s="94">
        <v>7.4</v>
      </c>
      <c r="F703" s="96">
        <v>11925.84</v>
      </c>
      <c r="H703" s="94">
        <v>5</v>
      </c>
      <c r="I703" s="96">
        <v>13348.977777777778</v>
      </c>
      <c r="K703" s="94">
        <v>4.8</v>
      </c>
      <c r="L703" s="96">
        <v>12188.86</v>
      </c>
    </row>
    <row r="704" spans="1:12" x14ac:dyDescent="0.3">
      <c r="A704" s="60" t="s">
        <v>92</v>
      </c>
      <c r="B704" s="94">
        <v>11.3</v>
      </c>
      <c r="C704" s="96">
        <v>7402.290049170686</v>
      </c>
      <c r="E704" s="94">
        <v>11.3</v>
      </c>
      <c r="F704" s="96">
        <v>8327.5763053170213</v>
      </c>
      <c r="H704" s="94">
        <v>0.3</v>
      </c>
      <c r="I704" s="96">
        <v>196.88112586584313</v>
      </c>
      <c r="K704" s="94">
        <v>0.3</v>
      </c>
      <c r="L704" s="96">
        <v>221.49126659907353</v>
      </c>
    </row>
    <row r="705" spans="1:12" x14ac:dyDescent="0.3">
      <c r="A705" s="60" t="s">
        <v>93</v>
      </c>
      <c r="B705" s="94">
        <v>10.8</v>
      </c>
      <c r="C705" s="96">
        <v>2151.9916981132073</v>
      </c>
      <c r="E705" s="94">
        <v>10.8</v>
      </c>
      <c r="F705" s="96">
        <v>2317.23</v>
      </c>
      <c r="H705" s="94">
        <v>330.2</v>
      </c>
      <c r="I705" s="96">
        <v>170252.50324356675</v>
      </c>
      <c r="K705" s="94">
        <v>353</v>
      </c>
      <c r="L705" s="96">
        <v>199655.84</v>
      </c>
    </row>
    <row r="706" spans="1:12" x14ac:dyDescent="0.3">
      <c r="A706" s="60" t="s">
        <v>94</v>
      </c>
      <c r="B706" s="95" t="s">
        <v>42</v>
      </c>
      <c r="C706" s="97" t="s">
        <v>42</v>
      </c>
      <c r="D706" s="97"/>
      <c r="E706" s="95" t="s">
        <v>42</v>
      </c>
      <c r="F706" s="97" t="s">
        <v>42</v>
      </c>
      <c r="G706" s="97"/>
      <c r="H706" s="95" t="s">
        <v>42</v>
      </c>
      <c r="I706" s="97" t="s">
        <v>42</v>
      </c>
      <c r="J706" s="97"/>
      <c r="K706" s="95" t="s">
        <v>42</v>
      </c>
      <c r="L706" s="97" t="s">
        <v>42</v>
      </c>
    </row>
    <row r="707" spans="1:12" x14ac:dyDescent="0.3">
      <c r="A707" s="60" t="s">
        <v>95</v>
      </c>
      <c r="B707" s="94">
        <v>4.5</v>
      </c>
      <c r="C707" s="96">
        <v>9129.4492896550837</v>
      </c>
      <c r="E707" s="94">
        <v>2.2999999999999998</v>
      </c>
      <c r="F707" s="96">
        <v>4199.5466732413388</v>
      </c>
      <c r="H707" s="94">
        <v>14.8</v>
      </c>
      <c r="I707" s="96">
        <v>30593.697566113173</v>
      </c>
      <c r="K707" s="94">
        <v>15.5</v>
      </c>
      <c r="L707" s="96">
        <v>28836.627097789111</v>
      </c>
    </row>
    <row r="708" spans="1:12" x14ac:dyDescent="0.3">
      <c r="A708" s="60" t="s">
        <v>96</v>
      </c>
      <c r="B708" s="95" t="s">
        <v>42</v>
      </c>
      <c r="C708" s="97" t="s">
        <v>42</v>
      </c>
      <c r="D708" s="97"/>
      <c r="E708" s="95" t="s">
        <v>42</v>
      </c>
      <c r="F708" s="97" t="s">
        <v>42</v>
      </c>
      <c r="G708" s="97"/>
      <c r="H708" s="95" t="s">
        <v>42</v>
      </c>
      <c r="I708" s="97" t="s">
        <v>42</v>
      </c>
      <c r="J708" s="97"/>
      <c r="K708" s="95" t="s">
        <v>42</v>
      </c>
      <c r="L708" s="97" t="s">
        <v>42</v>
      </c>
    </row>
    <row r="709" spans="1:12" x14ac:dyDescent="0.3">
      <c r="A709" s="60" t="s">
        <v>97</v>
      </c>
      <c r="B709" s="94">
        <v>13.5</v>
      </c>
      <c r="C709" s="96">
        <v>8993.4681943510695</v>
      </c>
      <c r="E709" s="94">
        <v>12.6</v>
      </c>
      <c r="F709" s="96">
        <v>7000.5156424828729</v>
      </c>
      <c r="H709" s="94">
        <v>38.5</v>
      </c>
      <c r="I709" s="96">
        <v>25761.812320246176</v>
      </c>
      <c r="K709" s="94">
        <v>38.9</v>
      </c>
      <c r="L709" s="96">
        <v>21708.575905995287</v>
      </c>
    </row>
    <row r="710" spans="1:12" x14ac:dyDescent="0.3">
      <c r="A710" s="60" t="s">
        <v>98</v>
      </c>
      <c r="B710" s="94">
        <v>10.7</v>
      </c>
      <c r="C710" s="96">
        <v>6818.0775282846816</v>
      </c>
      <c r="E710" s="94">
        <v>10.6</v>
      </c>
      <c r="F710" s="96">
        <v>7213.6534656266549</v>
      </c>
      <c r="H710" s="94">
        <v>18.399999999999999</v>
      </c>
      <c r="I710" s="96">
        <v>11724.302884464696</v>
      </c>
      <c r="K710" s="94">
        <v>19.2</v>
      </c>
      <c r="L710" s="96">
        <v>13065.970936286914</v>
      </c>
    </row>
    <row r="711" spans="1:12" x14ac:dyDescent="0.3">
      <c r="A711" s="60" t="s">
        <v>99</v>
      </c>
      <c r="B711" s="94">
        <v>2</v>
      </c>
      <c r="C711" s="96">
        <v>1184.8293903128656</v>
      </c>
      <c r="E711" s="94">
        <v>2</v>
      </c>
      <c r="F711" s="96">
        <v>1208.5259781191228</v>
      </c>
      <c r="H711" s="94">
        <v>2.1</v>
      </c>
      <c r="I711" s="96">
        <v>1262.1122793189195</v>
      </c>
      <c r="K711" s="94">
        <v>2.2999999999999998</v>
      </c>
      <c r="L711" s="96">
        <v>1409.9597177534215</v>
      </c>
    </row>
    <row r="712" spans="1:12" x14ac:dyDescent="0.3">
      <c r="A712" s="60" t="s">
        <v>100</v>
      </c>
      <c r="B712" s="95" t="s">
        <v>42</v>
      </c>
      <c r="C712" s="97" t="s">
        <v>42</v>
      </c>
      <c r="D712" s="97"/>
      <c r="E712" s="95" t="s">
        <v>42</v>
      </c>
      <c r="F712" s="97" t="s">
        <v>42</v>
      </c>
      <c r="G712" s="97"/>
      <c r="H712" s="95" t="s">
        <v>42</v>
      </c>
      <c r="I712" s="97" t="s">
        <v>42</v>
      </c>
      <c r="J712" s="97"/>
      <c r="K712" s="95" t="s">
        <v>42</v>
      </c>
      <c r="L712" s="97" t="s">
        <v>42</v>
      </c>
    </row>
    <row r="713" spans="1:12" x14ac:dyDescent="0.3">
      <c r="A713" s="60" t="s">
        <v>101</v>
      </c>
      <c r="B713" s="94">
        <v>3.7</v>
      </c>
      <c r="C713" s="96">
        <v>877.27</v>
      </c>
      <c r="E713" s="94">
        <v>3.7</v>
      </c>
      <c r="F713" s="96">
        <v>1041.18</v>
      </c>
      <c r="H713" s="94">
        <v>38.4</v>
      </c>
      <c r="I713" s="96">
        <v>26104.800000000003</v>
      </c>
      <c r="K713" s="94">
        <v>40.9</v>
      </c>
      <c r="L713" s="96">
        <v>37299.53</v>
      </c>
    </row>
    <row r="714" spans="1:12" x14ac:dyDescent="0.3">
      <c r="A714" s="60" t="s">
        <v>102</v>
      </c>
      <c r="B714" s="94">
        <v>1</v>
      </c>
      <c r="C714" s="96">
        <v>181.8467631345014</v>
      </c>
      <c r="E714" s="94">
        <v>1</v>
      </c>
      <c r="F714" s="96">
        <v>204.7594552894486</v>
      </c>
      <c r="H714" s="94">
        <v>178.7</v>
      </c>
      <c r="I714" s="96">
        <v>33147.224017049572</v>
      </c>
      <c r="K714" s="94">
        <v>166.8</v>
      </c>
      <c r="L714" s="96">
        <v>34838.307463712343</v>
      </c>
    </row>
    <row r="715" spans="1:12" x14ac:dyDescent="0.3">
      <c r="A715" s="60" t="s">
        <v>103</v>
      </c>
      <c r="B715" s="94">
        <v>0.2</v>
      </c>
      <c r="C715" s="96">
        <v>457.50418133385409</v>
      </c>
      <c r="E715" s="94">
        <v>0.2</v>
      </c>
      <c r="F715" s="96">
        <v>412.21126738180254</v>
      </c>
      <c r="H715" s="94">
        <v>3.7</v>
      </c>
      <c r="I715" s="96">
        <v>8460.853333145611</v>
      </c>
      <c r="K715" s="94">
        <v>3.6</v>
      </c>
      <c r="L715" s="96">
        <v>7417.1956409165132</v>
      </c>
    </row>
    <row r="716" spans="1:12" x14ac:dyDescent="0.3">
      <c r="A716" s="60" t="s">
        <v>104</v>
      </c>
      <c r="B716" s="94">
        <v>0.4</v>
      </c>
      <c r="C716" s="96">
        <v>505.6180089165797</v>
      </c>
      <c r="E716" s="94">
        <v>0.4</v>
      </c>
      <c r="F716" s="96">
        <v>623.42700499414275</v>
      </c>
      <c r="H716" s="94">
        <v>21.1</v>
      </c>
      <c r="I716" s="96">
        <v>26671.322275360773</v>
      </c>
      <c r="K716" s="94">
        <v>21.4</v>
      </c>
      <c r="L716" s="96">
        <v>33353.310133749976</v>
      </c>
    </row>
    <row r="717" spans="1:12" x14ac:dyDescent="0.3">
      <c r="A717" s="60" t="s">
        <v>105</v>
      </c>
      <c r="B717" s="94">
        <v>0.5</v>
      </c>
      <c r="C717" s="96">
        <v>131.86906939625953</v>
      </c>
      <c r="E717" s="94">
        <v>0.5</v>
      </c>
      <c r="F717" s="96">
        <v>134.9020579923735</v>
      </c>
      <c r="H717" s="94">
        <v>10.6</v>
      </c>
      <c r="I717" s="96">
        <v>2830.6686051678575</v>
      </c>
      <c r="K717" s="94">
        <v>10.4</v>
      </c>
      <c r="L717" s="96">
        <v>2841.1367381228174</v>
      </c>
    </row>
    <row r="718" spans="1:12" x14ac:dyDescent="0.3">
      <c r="A718" s="60" t="s">
        <v>106</v>
      </c>
      <c r="B718" s="95" t="s">
        <v>42</v>
      </c>
      <c r="C718" s="97" t="s">
        <v>42</v>
      </c>
      <c r="D718" s="97"/>
      <c r="E718" s="95" t="s">
        <v>42</v>
      </c>
      <c r="F718" s="97" t="s">
        <v>42</v>
      </c>
      <c r="G718" s="97"/>
      <c r="H718" s="95" t="s">
        <v>42</v>
      </c>
      <c r="I718" s="97" t="s">
        <v>42</v>
      </c>
      <c r="J718" s="97"/>
      <c r="K718" s="95" t="s">
        <v>42</v>
      </c>
      <c r="L718" s="97" t="s">
        <v>42</v>
      </c>
    </row>
    <row r="719" spans="1:12" x14ac:dyDescent="0.3">
      <c r="A719" s="60" t="s">
        <v>107</v>
      </c>
      <c r="B719" s="94">
        <v>0.2</v>
      </c>
      <c r="C719" s="96">
        <v>101.30007374870587</v>
      </c>
      <c r="E719" s="94">
        <v>0.2</v>
      </c>
      <c r="F719" s="96">
        <v>112.4430818610635</v>
      </c>
      <c r="H719" s="94">
        <v>94</v>
      </c>
      <c r="I719" s="96">
        <v>47144.318091904708</v>
      </c>
      <c r="K719" s="94">
        <v>94.5</v>
      </c>
      <c r="L719" s="96">
        <v>52608.545172876002</v>
      </c>
    </row>
    <row r="720" spans="1:12" x14ac:dyDescent="0.3">
      <c r="A720" s="60" t="s">
        <v>108</v>
      </c>
      <c r="B720" s="94">
        <v>8.3000000000000007</v>
      </c>
      <c r="C720" s="96">
        <v>5431.7829897246338</v>
      </c>
      <c r="E720" s="94">
        <v>8.5</v>
      </c>
      <c r="F720" s="96">
        <v>5846.3654624945793</v>
      </c>
      <c r="H720" s="94">
        <v>9.6999999999999993</v>
      </c>
      <c r="I720" s="96">
        <v>6423.2999148474573</v>
      </c>
      <c r="K720" s="94">
        <v>12.1</v>
      </c>
      <c r="L720" s="96">
        <v>8421.2110667120196</v>
      </c>
    </row>
    <row r="721" spans="1:12" x14ac:dyDescent="0.3">
      <c r="A721" s="60" t="s">
        <v>109</v>
      </c>
      <c r="B721" s="94">
        <v>0.2</v>
      </c>
      <c r="C721" s="96">
        <v>138.74</v>
      </c>
      <c r="E721" s="94">
        <v>0.2</v>
      </c>
      <c r="F721" s="96">
        <v>150.68</v>
      </c>
      <c r="H721" s="94">
        <v>3.4</v>
      </c>
      <c r="I721" s="96">
        <v>2837.7599999999998</v>
      </c>
      <c r="K721" s="94">
        <v>3.7</v>
      </c>
      <c r="L721" s="96">
        <v>3014.49</v>
      </c>
    </row>
    <row r="722" spans="1:12" x14ac:dyDescent="0.3">
      <c r="A722" s="60" t="s">
        <v>110</v>
      </c>
      <c r="B722" s="94">
        <v>0.7</v>
      </c>
      <c r="C722" s="96">
        <v>903.21</v>
      </c>
      <c r="E722" s="94">
        <v>0.7</v>
      </c>
      <c r="F722" s="96">
        <v>1104.5999999999999</v>
      </c>
      <c r="H722" s="94">
        <v>12.2</v>
      </c>
      <c r="I722" s="96">
        <v>29262.54</v>
      </c>
      <c r="K722" s="94">
        <v>13.4</v>
      </c>
      <c r="L722" s="96">
        <v>39706.959999999999</v>
      </c>
    </row>
    <row r="723" spans="1:12" x14ac:dyDescent="0.3">
      <c r="A723" s="60" t="s">
        <v>111</v>
      </c>
      <c r="B723" s="94">
        <v>1.1000000000000001</v>
      </c>
      <c r="C723" s="96">
        <v>535.38222222222225</v>
      </c>
      <c r="E723" s="94">
        <v>1.1000000000000001</v>
      </c>
      <c r="F723" s="96">
        <v>601.94000000000005</v>
      </c>
      <c r="H723" s="94">
        <v>19.7</v>
      </c>
      <c r="I723" s="96">
        <v>11713.36</v>
      </c>
      <c r="K723" s="94">
        <v>21.1</v>
      </c>
      <c r="L723" s="96">
        <v>13063.259999999998</v>
      </c>
    </row>
    <row r="724" spans="1:12" x14ac:dyDescent="0.3">
      <c r="A724" s="60" t="s">
        <v>112</v>
      </c>
      <c r="B724" s="94">
        <v>1.5</v>
      </c>
      <c r="C724" s="96">
        <v>1227.3461538461538</v>
      </c>
      <c r="E724" s="94">
        <v>1.5</v>
      </c>
      <c r="F724" s="96">
        <v>1243.2</v>
      </c>
      <c r="H724" s="94">
        <v>19.5</v>
      </c>
      <c r="I724" s="96">
        <v>17973.739999999998</v>
      </c>
      <c r="K724" s="94">
        <v>20.8</v>
      </c>
      <c r="L724" s="96">
        <v>19680.099999999999</v>
      </c>
    </row>
    <row r="725" spans="1:12" x14ac:dyDescent="0.3">
      <c r="A725" s="60" t="s">
        <v>113</v>
      </c>
      <c r="B725" s="94">
        <v>2.2999999999999998</v>
      </c>
      <c r="C725" s="96">
        <v>1284.0899999999999</v>
      </c>
      <c r="E725" s="94">
        <v>2.2999999999999998</v>
      </c>
      <c r="F725" s="96">
        <v>1417.72</v>
      </c>
      <c r="H725" s="94">
        <v>163</v>
      </c>
      <c r="I725" s="96">
        <v>161391.29999999999</v>
      </c>
      <c r="K725" s="94">
        <v>165.5</v>
      </c>
      <c r="L725" s="96">
        <v>158840.84</v>
      </c>
    </row>
    <row r="726" spans="1:12" x14ac:dyDescent="0.3">
      <c r="A726" s="60" t="s">
        <v>114</v>
      </c>
      <c r="B726" s="95" t="s">
        <v>42</v>
      </c>
      <c r="C726" s="97" t="s">
        <v>42</v>
      </c>
      <c r="D726" s="97"/>
      <c r="E726" s="95" t="s">
        <v>42</v>
      </c>
      <c r="F726" s="97" t="s">
        <v>42</v>
      </c>
      <c r="G726" s="97"/>
      <c r="H726" s="95" t="s">
        <v>42</v>
      </c>
      <c r="I726" s="97" t="s">
        <v>42</v>
      </c>
      <c r="J726" s="97"/>
      <c r="K726" s="95" t="s">
        <v>42</v>
      </c>
      <c r="L726" s="97" t="s">
        <v>42</v>
      </c>
    </row>
    <row r="727" spans="1:12" x14ac:dyDescent="0.3">
      <c r="A727" s="60" t="s">
        <v>115</v>
      </c>
      <c r="B727" s="94">
        <v>15.7</v>
      </c>
      <c r="C727" s="96">
        <v>8889.2014830638345</v>
      </c>
      <c r="E727" s="94">
        <v>15.3</v>
      </c>
      <c r="F727" s="96">
        <v>8844.6422374130634</v>
      </c>
      <c r="H727" s="94">
        <v>6.3</v>
      </c>
      <c r="I727" s="96">
        <v>3618.0694518822902</v>
      </c>
      <c r="K727" s="94">
        <v>7.9</v>
      </c>
      <c r="L727" s="96">
        <v>4632.2200622122791</v>
      </c>
    </row>
    <row r="728" spans="1:12" x14ac:dyDescent="0.3">
      <c r="A728" s="60" t="s">
        <v>116</v>
      </c>
      <c r="B728" s="94">
        <v>6.5</v>
      </c>
      <c r="C728" s="96">
        <v>5295.25</v>
      </c>
      <c r="E728" s="94">
        <v>6.5</v>
      </c>
      <c r="F728" s="96">
        <v>5646.2000000000007</v>
      </c>
      <c r="H728" s="94">
        <v>64.8</v>
      </c>
      <c r="I728" s="96">
        <v>78664.200910470419</v>
      </c>
      <c r="K728" s="94">
        <v>78.2</v>
      </c>
      <c r="L728" s="96">
        <v>94075.7</v>
      </c>
    </row>
    <row r="729" spans="1:12" x14ac:dyDescent="0.3">
      <c r="A729" s="60" t="s">
        <v>117</v>
      </c>
      <c r="B729" s="94">
        <v>12.2</v>
      </c>
      <c r="C729" s="96">
        <v>5818.2863485564785</v>
      </c>
      <c r="E729" s="94">
        <v>11.3</v>
      </c>
      <c r="F729" s="96">
        <v>5292.0652701140834</v>
      </c>
      <c r="H729" s="94">
        <v>13.7</v>
      </c>
      <c r="I729" s="96">
        <v>6575.4621797055006</v>
      </c>
      <c r="K729" s="94">
        <v>14.1</v>
      </c>
      <c r="L729" s="96">
        <v>6645.6324403385624</v>
      </c>
    </row>
    <row r="730" spans="1:12" x14ac:dyDescent="0.3">
      <c r="A730" s="60" t="s">
        <v>118</v>
      </c>
      <c r="B730" s="95" t="s">
        <v>42</v>
      </c>
      <c r="C730" s="97" t="s">
        <v>42</v>
      </c>
      <c r="D730" s="97"/>
      <c r="E730" s="95" t="s">
        <v>42</v>
      </c>
      <c r="F730" s="97" t="s">
        <v>42</v>
      </c>
      <c r="G730" s="97"/>
      <c r="H730" s="95" t="s">
        <v>42</v>
      </c>
      <c r="I730" s="97" t="s">
        <v>42</v>
      </c>
      <c r="J730" s="97"/>
      <c r="K730" s="95" t="s">
        <v>42</v>
      </c>
      <c r="L730" s="97" t="s">
        <v>42</v>
      </c>
    </row>
    <row r="731" spans="1:12" x14ac:dyDescent="0.3">
      <c r="A731" s="60" t="s">
        <v>119</v>
      </c>
      <c r="B731" s="95" t="s">
        <v>42</v>
      </c>
      <c r="C731" s="97" t="s">
        <v>42</v>
      </c>
      <c r="D731" s="97"/>
      <c r="E731" s="95" t="s">
        <v>42</v>
      </c>
      <c r="F731" s="97" t="s">
        <v>42</v>
      </c>
      <c r="G731" s="97"/>
      <c r="H731" s="95" t="s">
        <v>42</v>
      </c>
      <c r="I731" s="97" t="s">
        <v>42</v>
      </c>
      <c r="J731" s="97"/>
      <c r="K731" s="95" t="s">
        <v>42</v>
      </c>
      <c r="L731" s="97" t="s">
        <v>42</v>
      </c>
    </row>
    <row r="732" spans="1:12" x14ac:dyDescent="0.3">
      <c r="A732" s="64" t="s">
        <v>120</v>
      </c>
    </row>
    <row r="733" spans="1:12" x14ac:dyDescent="0.3">
      <c r="A733" s="60" t="s">
        <v>121</v>
      </c>
      <c r="B733" s="95" t="s">
        <v>42</v>
      </c>
      <c r="C733" s="97" t="s">
        <v>42</v>
      </c>
      <c r="D733" s="97"/>
      <c r="E733" s="95" t="s">
        <v>42</v>
      </c>
      <c r="F733" s="97" t="s">
        <v>42</v>
      </c>
      <c r="G733" s="97"/>
      <c r="H733" s="95" t="s">
        <v>42</v>
      </c>
      <c r="I733" s="97" t="s">
        <v>42</v>
      </c>
      <c r="J733" s="97"/>
      <c r="K733" s="95" t="s">
        <v>42</v>
      </c>
      <c r="L733" s="97" t="s">
        <v>42</v>
      </c>
    </row>
    <row r="734" spans="1:12" x14ac:dyDescent="0.3">
      <c r="A734" s="60" t="s">
        <v>122</v>
      </c>
      <c r="B734" s="95" t="s">
        <v>42</v>
      </c>
      <c r="C734" s="97" t="s">
        <v>42</v>
      </c>
      <c r="D734" s="97"/>
      <c r="E734" s="95" t="s">
        <v>42</v>
      </c>
      <c r="F734" s="97" t="s">
        <v>42</v>
      </c>
      <c r="G734" s="97"/>
      <c r="H734" s="94">
        <v>1.2</v>
      </c>
      <c r="I734" s="96">
        <v>4248.691434357127</v>
      </c>
      <c r="K734" s="94">
        <v>0.6</v>
      </c>
      <c r="L734" s="96">
        <v>2256.0551516436344</v>
      </c>
    </row>
    <row r="735" spans="1:12" x14ac:dyDescent="0.3">
      <c r="A735" s="60" t="s">
        <v>123</v>
      </c>
      <c r="B735" s="95" t="s">
        <v>42</v>
      </c>
      <c r="C735" s="97" t="s">
        <v>42</v>
      </c>
      <c r="D735" s="97"/>
      <c r="E735" s="95" t="s">
        <v>42</v>
      </c>
      <c r="F735" s="97" t="s">
        <v>42</v>
      </c>
      <c r="G735" s="97"/>
      <c r="H735" s="95" t="s">
        <v>42</v>
      </c>
      <c r="I735" s="97" t="s">
        <v>42</v>
      </c>
      <c r="J735" s="97"/>
      <c r="K735" s="95" t="s">
        <v>42</v>
      </c>
      <c r="L735" s="97" t="s">
        <v>42</v>
      </c>
    </row>
    <row r="736" spans="1:12" x14ac:dyDescent="0.3">
      <c r="A736" s="60" t="s">
        <v>124</v>
      </c>
      <c r="B736" s="95" t="s">
        <v>42</v>
      </c>
      <c r="C736" s="97" t="s">
        <v>42</v>
      </c>
      <c r="D736" s="97"/>
      <c r="E736" s="95" t="s">
        <v>42</v>
      </c>
      <c r="F736" s="97" t="s">
        <v>42</v>
      </c>
      <c r="G736" s="97"/>
      <c r="H736" s="95" t="s">
        <v>42</v>
      </c>
      <c r="I736" s="97" t="s">
        <v>42</v>
      </c>
      <c r="J736" s="97"/>
      <c r="K736" s="95" t="s">
        <v>42</v>
      </c>
      <c r="L736" s="97" t="s">
        <v>42</v>
      </c>
    </row>
    <row r="737" spans="1:12" x14ac:dyDescent="0.3">
      <c r="A737" s="60" t="s">
        <v>125</v>
      </c>
      <c r="B737" s="95" t="s">
        <v>42</v>
      </c>
      <c r="C737" s="97" t="s">
        <v>42</v>
      </c>
      <c r="D737" s="97"/>
      <c r="E737" s="95" t="s">
        <v>42</v>
      </c>
      <c r="F737" s="97" t="s">
        <v>42</v>
      </c>
      <c r="G737" s="97"/>
      <c r="H737" s="95" t="s">
        <v>42</v>
      </c>
      <c r="I737" s="97" t="s">
        <v>42</v>
      </c>
      <c r="J737" s="97"/>
      <c r="K737" s="95" t="s">
        <v>42</v>
      </c>
      <c r="L737" s="97" t="s">
        <v>42</v>
      </c>
    </row>
    <row r="738" spans="1:12" x14ac:dyDescent="0.3">
      <c r="A738" s="60" t="s">
        <v>126</v>
      </c>
      <c r="B738" s="95" t="s">
        <v>42</v>
      </c>
      <c r="C738" s="97" t="s">
        <v>42</v>
      </c>
      <c r="D738" s="97"/>
      <c r="E738" s="95" t="s">
        <v>42</v>
      </c>
      <c r="F738" s="97" t="s">
        <v>42</v>
      </c>
      <c r="G738" s="97"/>
      <c r="H738" s="95" t="s">
        <v>42</v>
      </c>
      <c r="I738" s="97" t="s">
        <v>42</v>
      </c>
      <c r="J738" s="97"/>
      <c r="K738" s="95" t="s">
        <v>42</v>
      </c>
      <c r="L738" s="97" t="s">
        <v>42</v>
      </c>
    </row>
    <row r="739" spans="1:12" x14ac:dyDescent="0.3">
      <c r="A739" s="60" t="s">
        <v>127</v>
      </c>
      <c r="B739" s="95" t="s">
        <v>42</v>
      </c>
      <c r="C739" s="97" t="s">
        <v>42</v>
      </c>
      <c r="D739" s="97"/>
      <c r="E739" s="95" t="s">
        <v>42</v>
      </c>
      <c r="F739" s="97" t="s">
        <v>42</v>
      </c>
      <c r="G739" s="97"/>
      <c r="H739" s="95" t="s">
        <v>42</v>
      </c>
      <c r="I739" s="97" t="s">
        <v>42</v>
      </c>
      <c r="J739" s="97"/>
      <c r="K739" s="95" t="s">
        <v>42</v>
      </c>
      <c r="L739" s="97" t="s">
        <v>42</v>
      </c>
    </row>
    <row r="740" spans="1:12" x14ac:dyDescent="0.3">
      <c r="A740" s="60" t="s">
        <v>128</v>
      </c>
      <c r="B740" s="95" t="s">
        <v>42</v>
      </c>
      <c r="C740" s="97" t="s">
        <v>42</v>
      </c>
      <c r="D740" s="97"/>
      <c r="E740" s="95" t="s">
        <v>42</v>
      </c>
      <c r="F740" s="97" t="s">
        <v>42</v>
      </c>
      <c r="G740" s="97"/>
      <c r="H740" s="95" t="s">
        <v>42</v>
      </c>
      <c r="I740" s="97" t="s">
        <v>42</v>
      </c>
      <c r="J740" s="97"/>
      <c r="K740" s="95" t="s">
        <v>42</v>
      </c>
      <c r="L740" s="97" t="s">
        <v>42</v>
      </c>
    </row>
    <row r="741" spans="1:12" x14ac:dyDescent="0.3">
      <c r="A741" s="60" t="s">
        <v>129</v>
      </c>
      <c r="B741" s="95" t="s">
        <v>42</v>
      </c>
      <c r="C741" s="97" t="s">
        <v>42</v>
      </c>
      <c r="D741" s="97"/>
      <c r="E741" s="95" t="s">
        <v>42</v>
      </c>
      <c r="F741" s="97" t="s">
        <v>42</v>
      </c>
      <c r="G741" s="97"/>
      <c r="H741" s="95" t="s">
        <v>42</v>
      </c>
      <c r="I741" s="97" t="s">
        <v>42</v>
      </c>
      <c r="J741" s="97"/>
      <c r="K741" s="95" t="s">
        <v>42</v>
      </c>
      <c r="L741" s="97" t="s">
        <v>42</v>
      </c>
    </row>
    <row r="742" spans="1:12" x14ac:dyDescent="0.3">
      <c r="A742" s="60" t="s">
        <v>130</v>
      </c>
      <c r="B742" s="94">
        <v>94.8</v>
      </c>
      <c r="C742" s="96">
        <v>20853.064389862771</v>
      </c>
      <c r="E742" s="94">
        <v>94.8</v>
      </c>
      <c r="F742" s="96">
        <v>21499.509385948517</v>
      </c>
      <c r="H742" s="94">
        <v>7.4</v>
      </c>
      <c r="I742" s="96">
        <v>1628.2465300107226</v>
      </c>
      <c r="K742" s="94">
        <v>6.1</v>
      </c>
      <c r="L742" s="96">
        <v>1383.8115205257345</v>
      </c>
    </row>
    <row r="743" spans="1:12" x14ac:dyDescent="0.3">
      <c r="A743" s="60" t="s">
        <v>131</v>
      </c>
      <c r="B743" s="95" t="s">
        <v>42</v>
      </c>
      <c r="C743" s="97" t="s">
        <v>42</v>
      </c>
      <c r="D743" s="97"/>
      <c r="E743" s="95" t="s">
        <v>42</v>
      </c>
      <c r="F743" s="97" t="s">
        <v>42</v>
      </c>
      <c r="G743" s="97"/>
      <c r="H743" s="95" t="s">
        <v>42</v>
      </c>
      <c r="I743" s="97" t="s">
        <v>42</v>
      </c>
      <c r="J743" s="97"/>
      <c r="K743" s="95" t="s">
        <v>42</v>
      </c>
      <c r="L743" s="97" t="s">
        <v>42</v>
      </c>
    </row>
    <row r="744" spans="1:12" x14ac:dyDescent="0.3">
      <c r="A744" s="60" t="s">
        <v>132</v>
      </c>
      <c r="B744" s="94">
        <v>1.7</v>
      </c>
      <c r="C744" s="96">
        <v>449.58218754153506</v>
      </c>
      <c r="E744" s="94">
        <v>1.7</v>
      </c>
      <c r="F744" s="96">
        <v>510.72536504718386</v>
      </c>
      <c r="H744" s="94">
        <v>0.1</v>
      </c>
      <c r="I744" s="96">
        <v>26.486861051653751</v>
      </c>
      <c r="K744" s="94">
        <v>0.2</v>
      </c>
      <c r="L744" s="96">
        <v>60.178148309357319</v>
      </c>
    </row>
    <row r="745" spans="1:12" x14ac:dyDescent="0.3">
      <c r="A745" s="60" t="s">
        <v>133</v>
      </c>
      <c r="B745" s="95" t="s">
        <v>42</v>
      </c>
      <c r="C745" s="97" t="s">
        <v>42</v>
      </c>
      <c r="D745" s="97"/>
      <c r="E745" s="95" t="s">
        <v>42</v>
      </c>
      <c r="F745" s="97" t="s">
        <v>42</v>
      </c>
      <c r="G745" s="97"/>
      <c r="H745" s="95" t="s">
        <v>42</v>
      </c>
      <c r="I745" s="97" t="s">
        <v>42</v>
      </c>
      <c r="J745" s="97"/>
      <c r="K745" s="95" t="s">
        <v>42</v>
      </c>
      <c r="L745" s="97" t="s">
        <v>42</v>
      </c>
    </row>
    <row r="746" spans="1:12" x14ac:dyDescent="0.3">
      <c r="A746" s="64" t="s">
        <v>134</v>
      </c>
      <c r="B746" s="95" t="s">
        <v>42</v>
      </c>
      <c r="C746" s="96">
        <v>23668.14</v>
      </c>
      <c r="E746" s="95" t="s">
        <v>42</v>
      </c>
      <c r="F746" s="96">
        <v>21742.71</v>
      </c>
      <c r="H746" s="95" t="s">
        <v>42</v>
      </c>
      <c r="I746" s="96">
        <v>90282.84</v>
      </c>
      <c r="K746" s="95" t="s">
        <v>42</v>
      </c>
      <c r="L746" s="96">
        <v>87336.15</v>
      </c>
    </row>
    <row r="747" spans="1:12" x14ac:dyDescent="0.3">
      <c r="A747" s="64" t="s">
        <v>135</v>
      </c>
      <c r="B747" s="95" t="s">
        <v>42</v>
      </c>
      <c r="C747" s="96">
        <v>9873.9853819978725</v>
      </c>
      <c r="E747" s="95" t="s">
        <v>42</v>
      </c>
      <c r="F747" s="96">
        <v>9612.2434077353828</v>
      </c>
      <c r="H747" s="95" t="s">
        <v>42</v>
      </c>
      <c r="I747" s="96">
        <v>125373.71077677414</v>
      </c>
      <c r="K747" s="95" t="s">
        <v>42</v>
      </c>
      <c r="L747" s="96">
        <v>120457.22584319884</v>
      </c>
    </row>
    <row r="748" spans="1:12" x14ac:dyDescent="0.3">
      <c r="A748" s="64" t="s">
        <v>136</v>
      </c>
    </row>
    <row r="749" spans="1:12" x14ac:dyDescent="0.3">
      <c r="A749" s="60" t="s">
        <v>137</v>
      </c>
      <c r="B749" s="94">
        <v>86.33906965754791</v>
      </c>
      <c r="C749" s="96">
        <v>25384.974507625564</v>
      </c>
      <c r="E749" s="94">
        <v>84.611999999999995</v>
      </c>
      <c r="F749" s="96">
        <v>24504.032409488351</v>
      </c>
      <c r="H749" s="94">
        <v>71.839101947800373</v>
      </c>
      <c r="I749" s="96">
        <v>21828.161525670035</v>
      </c>
      <c r="K749" s="94">
        <v>70.402000000000001</v>
      </c>
      <c r="L749" s="96">
        <v>21070.628575147661</v>
      </c>
    </row>
    <row r="750" spans="1:12" x14ac:dyDescent="0.3">
      <c r="A750" s="60" t="s">
        <v>138</v>
      </c>
      <c r="B750" s="94">
        <v>0.2</v>
      </c>
      <c r="C750" s="96">
        <v>126.22326602457677</v>
      </c>
      <c r="E750" s="94">
        <v>0.2</v>
      </c>
      <c r="F750" s="96">
        <v>122.68901457588863</v>
      </c>
      <c r="H750" s="94">
        <v>16.100000000000001</v>
      </c>
      <c r="I750" s="96">
        <v>10259.124342273502</v>
      </c>
      <c r="K750" s="94">
        <v>17.100000000000001</v>
      </c>
      <c r="L750" s="96">
        <v>10591.239597378655</v>
      </c>
    </row>
    <row r="751" spans="1:12" x14ac:dyDescent="0.3">
      <c r="A751" s="60" t="s">
        <v>139</v>
      </c>
      <c r="B751" s="95" t="s">
        <v>42</v>
      </c>
      <c r="C751" s="97" t="s">
        <v>42</v>
      </c>
      <c r="D751" s="97"/>
      <c r="E751" s="95" t="s">
        <v>42</v>
      </c>
      <c r="F751" s="97" t="s">
        <v>42</v>
      </c>
      <c r="G751" s="97"/>
      <c r="H751" s="95" t="s">
        <v>42</v>
      </c>
      <c r="I751" s="97" t="s">
        <v>42</v>
      </c>
      <c r="J751" s="97"/>
      <c r="K751" s="95" t="s">
        <v>42</v>
      </c>
      <c r="L751" s="97" t="s">
        <v>42</v>
      </c>
    </row>
    <row r="752" spans="1:12" x14ac:dyDescent="0.3">
      <c r="A752" s="60" t="s">
        <v>140</v>
      </c>
      <c r="B752" s="94">
        <v>1</v>
      </c>
      <c r="C752" s="96">
        <v>1433.92</v>
      </c>
      <c r="E752" s="94">
        <v>1.2</v>
      </c>
      <c r="F752" s="96">
        <v>2156.0500000000002</v>
      </c>
      <c r="H752" s="94">
        <v>18.600000000000001</v>
      </c>
      <c r="I752" s="96">
        <v>13998.46</v>
      </c>
      <c r="K752" s="94">
        <v>15.6</v>
      </c>
      <c r="L752" s="96">
        <v>12696.75</v>
      </c>
    </row>
    <row r="753" spans="1:12" x14ac:dyDescent="0.3">
      <c r="A753" s="60" t="s">
        <v>141</v>
      </c>
      <c r="B753" s="95" t="s">
        <v>42</v>
      </c>
      <c r="C753" s="97" t="s">
        <v>42</v>
      </c>
      <c r="D753" s="97"/>
      <c r="E753" s="95" t="s">
        <v>42</v>
      </c>
      <c r="F753" s="97" t="s">
        <v>42</v>
      </c>
      <c r="G753" s="97"/>
      <c r="H753" s="94">
        <v>2.4</v>
      </c>
      <c r="I753" s="96">
        <v>840.52150926712966</v>
      </c>
      <c r="K753" s="94">
        <v>2.6</v>
      </c>
      <c r="L753" s="96">
        <v>885.06914925828755</v>
      </c>
    </row>
    <row r="754" spans="1:12" x14ac:dyDescent="0.3">
      <c r="A754" s="60" t="s">
        <v>142</v>
      </c>
      <c r="B754" s="95" t="s">
        <v>42</v>
      </c>
      <c r="C754" s="97" t="s">
        <v>42</v>
      </c>
      <c r="D754" s="97"/>
      <c r="E754" s="95" t="s">
        <v>42</v>
      </c>
      <c r="F754" s="97" t="s">
        <v>42</v>
      </c>
      <c r="G754" s="97"/>
      <c r="H754" s="94">
        <v>0.1</v>
      </c>
      <c r="I754" s="96">
        <v>25.417717751262515</v>
      </c>
      <c r="K754" s="94">
        <v>0.2</v>
      </c>
      <c r="L754" s="96">
        <v>56.12232079478764</v>
      </c>
    </row>
    <row r="755" spans="1:12" x14ac:dyDescent="0.3">
      <c r="A755" s="60" t="s">
        <v>143</v>
      </c>
      <c r="B755" s="95" t="s">
        <v>42</v>
      </c>
      <c r="C755" s="97" t="s">
        <v>42</v>
      </c>
      <c r="D755" s="97"/>
      <c r="E755" s="95" t="s">
        <v>42</v>
      </c>
      <c r="F755" s="97" t="s">
        <v>42</v>
      </c>
      <c r="G755" s="97"/>
      <c r="H755" s="94">
        <v>0.5</v>
      </c>
      <c r="I755" s="96">
        <v>124.92680326383763</v>
      </c>
      <c r="K755" s="94">
        <v>0.6</v>
      </c>
      <c r="L755" s="96">
        <v>150.9615490640214</v>
      </c>
    </row>
    <row r="756" spans="1:12" x14ac:dyDescent="0.3">
      <c r="A756" s="60" t="s">
        <v>144</v>
      </c>
      <c r="B756" s="95" t="s">
        <v>42</v>
      </c>
      <c r="C756" s="97" t="s">
        <v>42</v>
      </c>
      <c r="D756" s="97"/>
      <c r="E756" s="95" t="s">
        <v>42</v>
      </c>
      <c r="F756" s="97" t="s">
        <v>42</v>
      </c>
      <c r="G756" s="97"/>
      <c r="H756" s="94">
        <v>0.5</v>
      </c>
      <c r="I756" s="96">
        <v>325.03283315636855</v>
      </c>
      <c r="K756" s="94">
        <v>0.6</v>
      </c>
      <c r="L756" s="96">
        <v>460.63653114920555</v>
      </c>
    </row>
    <row r="757" spans="1:12" x14ac:dyDescent="0.3">
      <c r="A757" s="60" t="s">
        <v>145</v>
      </c>
      <c r="B757" s="95" t="s">
        <v>42</v>
      </c>
      <c r="C757" s="97" t="s">
        <v>42</v>
      </c>
      <c r="D757" s="97"/>
      <c r="E757" s="95" t="s">
        <v>42</v>
      </c>
      <c r="F757" s="97" t="s">
        <v>42</v>
      </c>
      <c r="G757" s="97"/>
      <c r="H757" s="95" t="s">
        <v>42</v>
      </c>
      <c r="I757" s="97" t="s">
        <v>42</v>
      </c>
      <c r="J757" s="97"/>
      <c r="K757" s="95" t="s">
        <v>42</v>
      </c>
      <c r="L757" s="97" t="s">
        <v>42</v>
      </c>
    </row>
    <row r="758" spans="1:12" x14ac:dyDescent="0.3">
      <c r="A758" s="60" t="s">
        <v>146</v>
      </c>
      <c r="B758" s="95" t="s">
        <v>42</v>
      </c>
      <c r="C758" s="97" t="s">
        <v>42</v>
      </c>
      <c r="D758" s="97"/>
      <c r="E758" s="95" t="s">
        <v>42</v>
      </c>
      <c r="F758" s="97" t="s">
        <v>42</v>
      </c>
      <c r="G758" s="97"/>
      <c r="H758" s="95" t="s">
        <v>42</v>
      </c>
      <c r="I758" s="97" t="s">
        <v>42</v>
      </c>
      <c r="J758" s="97"/>
      <c r="K758" s="95" t="s">
        <v>42</v>
      </c>
      <c r="L758" s="97" t="s">
        <v>42</v>
      </c>
    </row>
    <row r="759" spans="1:12" x14ac:dyDescent="0.3">
      <c r="A759" s="60" t="s">
        <v>147</v>
      </c>
      <c r="B759" s="95" t="s">
        <v>42</v>
      </c>
      <c r="C759" s="97" t="s">
        <v>42</v>
      </c>
      <c r="D759" s="97"/>
      <c r="E759" s="95" t="s">
        <v>42</v>
      </c>
      <c r="F759" s="97" t="s">
        <v>42</v>
      </c>
      <c r="G759" s="97"/>
      <c r="H759" s="95" t="s">
        <v>42</v>
      </c>
      <c r="I759" s="97" t="s">
        <v>42</v>
      </c>
      <c r="J759" s="97"/>
      <c r="K759" s="95" t="s">
        <v>42</v>
      </c>
      <c r="L759" s="97" t="s">
        <v>42</v>
      </c>
    </row>
    <row r="760" spans="1:12" x14ac:dyDescent="0.3">
      <c r="A760" s="60" t="s">
        <v>148</v>
      </c>
      <c r="B760" s="94">
        <v>3.6</v>
      </c>
      <c r="C760" s="96">
        <v>1325.517668728776</v>
      </c>
      <c r="E760" s="94">
        <v>2.9</v>
      </c>
      <c r="F760" s="96">
        <v>1105.150356302617</v>
      </c>
      <c r="H760" s="94">
        <v>6.1</v>
      </c>
      <c r="I760" s="96">
        <v>2206.3959493584684</v>
      </c>
      <c r="K760" s="94">
        <v>6</v>
      </c>
      <c r="L760" s="96">
        <v>2246.1834172977196</v>
      </c>
    </row>
    <row r="761" spans="1:12" x14ac:dyDescent="0.3">
      <c r="A761" s="60" t="s">
        <v>149</v>
      </c>
      <c r="B761" s="94">
        <v>1</v>
      </c>
      <c r="C761" s="96">
        <v>1084.4061568097879</v>
      </c>
      <c r="E761" s="94">
        <v>0.7</v>
      </c>
      <c r="F761" s="96">
        <v>622.44913400881831</v>
      </c>
      <c r="H761" s="94">
        <v>3.1</v>
      </c>
      <c r="I761" s="96">
        <v>3529.5467638989116</v>
      </c>
      <c r="K761" s="94">
        <v>2.8</v>
      </c>
      <c r="L761" s="96">
        <v>2614.1417322296452</v>
      </c>
    </row>
    <row r="762" spans="1:12" x14ac:dyDescent="0.3">
      <c r="A762" s="60" t="s">
        <v>150</v>
      </c>
      <c r="B762" s="94">
        <v>8</v>
      </c>
      <c r="C762" s="96">
        <v>2840.4158328512531</v>
      </c>
      <c r="E762" s="94">
        <v>8</v>
      </c>
      <c r="F762" s="96">
        <v>3882.8484435076621</v>
      </c>
      <c r="H762" s="94">
        <v>18.100000000000001</v>
      </c>
      <c r="I762" s="96">
        <v>6535.1335844039604</v>
      </c>
      <c r="K762" s="94">
        <v>17.899999999999999</v>
      </c>
      <c r="L762" s="96">
        <v>8834.8145976163451</v>
      </c>
    </row>
    <row r="763" spans="1:12" x14ac:dyDescent="0.3">
      <c r="A763" s="60" t="s">
        <v>151</v>
      </c>
      <c r="B763" s="94">
        <v>4.4000000000000004</v>
      </c>
      <c r="C763" s="96">
        <v>2088.4375648127789</v>
      </c>
      <c r="E763" s="94">
        <v>4.4000000000000004</v>
      </c>
      <c r="F763" s="96">
        <v>3521.1057342743452</v>
      </c>
      <c r="H763" s="94">
        <v>3.6</v>
      </c>
      <c r="I763" s="96">
        <v>1680.4808540877366</v>
      </c>
      <c r="K763" s="94">
        <v>3.3</v>
      </c>
      <c r="L763" s="96">
        <v>2597.1831599925968</v>
      </c>
    </row>
    <row r="764" spans="1:12" x14ac:dyDescent="0.3">
      <c r="A764" s="60" t="s">
        <v>152</v>
      </c>
      <c r="B764" s="94">
        <v>2.1</v>
      </c>
      <c r="C764" s="96">
        <v>1127.458186751363</v>
      </c>
      <c r="E764" s="94">
        <v>2.1</v>
      </c>
      <c r="F764" s="96">
        <v>1418.3423989332146</v>
      </c>
      <c r="H764" s="94">
        <v>1.3</v>
      </c>
      <c r="I764" s="96">
        <v>699.36341695717169</v>
      </c>
      <c r="K764" s="94">
        <v>1.3</v>
      </c>
      <c r="L764" s="96">
        <v>879.79917853212203</v>
      </c>
    </row>
    <row r="765" spans="1:12" x14ac:dyDescent="0.3">
      <c r="A765" s="60" t="s">
        <v>153</v>
      </c>
      <c r="B765" s="94">
        <v>0.3</v>
      </c>
      <c r="C765" s="96">
        <v>364.10099976122899</v>
      </c>
      <c r="E765" s="94">
        <v>0.3</v>
      </c>
      <c r="F765" s="96">
        <v>355.72667676672069</v>
      </c>
      <c r="H765" s="94">
        <v>2.7</v>
      </c>
      <c r="I765" s="96">
        <v>3268.3328985373755</v>
      </c>
      <c r="K765" s="94">
        <v>2.6</v>
      </c>
      <c r="L765" s="96">
        <v>3074.8960106906079</v>
      </c>
    </row>
    <row r="766" spans="1:12" x14ac:dyDescent="0.3">
      <c r="A766" s="60" t="s">
        <v>154</v>
      </c>
      <c r="B766" s="94">
        <v>3.7</v>
      </c>
      <c r="C766" s="96">
        <v>1479.4168338379459</v>
      </c>
      <c r="E766" s="94">
        <v>3.7</v>
      </c>
      <c r="F766" s="96">
        <v>1867.0240443034879</v>
      </c>
      <c r="H766" s="94">
        <v>19.3</v>
      </c>
      <c r="I766" s="96">
        <v>7709.170935811263</v>
      </c>
      <c r="K766" s="94">
        <v>16.5</v>
      </c>
      <c r="L766" s="96">
        <v>8317.5163935957498</v>
      </c>
    </row>
    <row r="767" spans="1:12" x14ac:dyDescent="0.3">
      <c r="A767" s="60" t="s">
        <v>155</v>
      </c>
      <c r="B767" s="95" t="s">
        <v>42</v>
      </c>
      <c r="C767" s="97" t="s">
        <v>42</v>
      </c>
      <c r="D767" s="97"/>
      <c r="E767" s="95" t="s">
        <v>42</v>
      </c>
      <c r="F767" s="97" t="s">
        <v>42</v>
      </c>
      <c r="G767" s="97"/>
      <c r="H767" s="95" t="s">
        <v>42</v>
      </c>
      <c r="I767" s="97" t="s">
        <v>42</v>
      </c>
      <c r="J767" s="97"/>
      <c r="K767" s="95" t="s">
        <v>42</v>
      </c>
      <c r="L767" s="97" t="s">
        <v>42</v>
      </c>
    </row>
    <row r="768" spans="1:12" x14ac:dyDescent="0.3">
      <c r="A768" s="60" t="s">
        <v>156</v>
      </c>
      <c r="B768" s="95" t="s">
        <v>42</v>
      </c>
      <c r="C768" s="97" t="s">
        <v>42</v>
      </c>
      <c r="D768" s="97"/>
      <c r="E768" s="95" t="s">
        <v>42</v>
      </c>
      <c r="F768" s="97" t="s">
        <v>42</v>
      </c>
      <c r="G768" s="97"/>
      <c r="H768" s="95" t="s">
        <v>42</v>
      </c>
      <c r="I768" s="97" t="s">
        <v>42</v>
      </c>
      <c r="J768" s="97"/>
      <c r="K768" s="95" t="s">
        <v>42</v>
      </c>
      <c r="L768" s="97" t="s">
        <v>42</v>
      </c>
    </row>
    <row r="769" spans="1:12" x14ac:dyDescent="0.3">
      <c r="A769" s="60" t="s">
        <v>157</v>
      </c>
      <c r="B769" s="95" t="s">
        <v>42</v>
      </c>
      <c r="C769" s="97" t="s">
        <v>42</v>
      </c>
      <c r="D769" s="97"/>
      <c r="E769" s="95" t="s">
        <v>42</v>
      </c>
      <c r="F769" s="97" t="s">
        <v>42</v>
      </c>
      <c r="G769" s="97"/>
      <c r="H769" s="95" t="s">
        <v>42</v>
      </c>
      <c r="I769" s="97" t="s">
        <v>42</v>
      </c>
      <c r="J769" s="97"/>
      <c r="K769" s="95" t="s">
        <v>42</v>
      </c>
      <c r="L769" s="97" t="s">
        <v>42</v>
      </c>
    </row>
    <row r="770" spans="1:12" x14ac:dyDescent="0.3">
      <c r="A770" s="60" t="s">
        <v>158</v>
      </c>
      <c r="B770" s="95" t="s">
        <v>42</v>
      </c>
      <c r="C770" s="97" t="s">
        <v>42</v>
      </c>
      <c r="D770" s="97"/>
      <c r="E770" s="95" t="s">
        <v>42</v>
      </c>
      <c r="F770" s="97" t="s">
        <v>42</v>
      </c>
      <c r="G770" s="97"/>
      <c r="H770" s="95" t="s">
        <v>42</v>
      </c>
      <c r="I770" s="97" t="s">
        <v>42</v>
      </c>
      <c r="J770" s="97"/>
      <c r="K770" s="95" t="s">
        <v>42</v>
      </c>
      <c r="L770" s="97" t="s">
        <v>42</v>
      </c>
    </row>
    <row r="771" spans="1:12" x14ac:dyDescent="0.3">
      <c r="A771" s="60" t="s">
        <v>159</v>
      </c>
      <c r="B771" s="95" t="s">
        <v>42</v>
      </c>
      <c r="C771" s="97" t="s">
        <v>42</v>
      </c>
      <c r="D771" s="97"/>
      <c r="E771" s="95" t="s">
        <v>42</v>
      </c>
      <c r="F771" s="97" t="s">
        <v>42</v>
      </c>
      <c r="G771" s="97"/>
      <c r="H771" s="95" t="s">
        <v>42</v>
      </c>
      <c r="I771" s="97" t="s">
        <v>42</v>
      </c>
      <c r="J771" s="97"/>
      <c r="K771" s="95" t="s">
        <v>42</v>
      </c>
      <c r="L771" s="97" t="s">
        <v>42</v>
      </c>
    </row>
    <row r="772" spans="1:12" x14ac:dyDescent="0.3">
      <c r="A772" s="60" t="s">
        <v>160</v>
      </c>
      <c r="B772" s="95" t="s">
        <v>42</v>
      </c>
      <c r="C772" s="97" t="s">
        <v>42</v>
      </c>
      <c r="D772" s="97"/>
      <c r="E772" s="95" t="s">
        <v>42</v>
      </c>
      <c r="F772" s="97" t="s">
        <v>42</v>
      </c>
      <c r="G772" s="97"/>
      <c r="H772" s="94">
        <v>31.2</v>
      </c>
      <c r="I772" s="96">
        <v>63992.420882812788</v>
      </c>
      <c r="K772" s="94">
        <v>34.4</v>
      </c>
      <c r="L772" s="96">
        <v>75071.313852062827</v>
      </c>
    </row>
    <row r="773" spans="1:12" x14ac:dyDescent="0.3">
      <c r="A773" s="60" t="s">
        <v>161</v>
      </c>
      <c r="B773" s="94">
        <v>0.2</v>
      </c>
      <c r="C773" s="96">
        <v>523.51922489911635</v>
      </c>
      <c r="E773" s="94">
        <v>0.2</v>
      </c>
      <c r="F773" s="96">
        <v>558.07149374245796</v>
      </c>
      <c r="H773" s="94">
        <v>0.3</v>
      </c>
      <c r="I773" s="96">
        <v>785.37876194305318</v>
      </c>
      <c r="K773" s="94">
        <v>0.3</v>
      </c>
      <c r="L773" s="96">
        <v>837.2137602312946</v>
      </c>
    </row>
    <row r="774" spans="1:12" x14ac:dyDescent="0.3">
      <c r="A774" s="60" t="s">
        <v>162</v>
      </c>
      <c r="B774" s="95" t="s">
        <v>42</v>
      </c>
      <c r="C774" s="97" t="s">
        <v>42</v>
      </c>
      <c r="D774" s="97"/>
      <c r="E774" s="95" t="s">
        <v>42</v>
      </c>
      <c r="F774" s="97" t="s">
        <v>42</v>
      </c>
      <c r="G774" s="97"/>
      <c r="H774" s="95" t="s">
        <v>42</v>
      </c>
      <c r="I774" s="97" t="s">
        <v>42</v>
      </c>
      <c r="J774" s="97"/>
      <c r="K774" s="95" t="s">
        <v>42</v>
      </c>
      <c r="L774" s="97" t="s">
        <v>42</v>
      </c>
    </row>
    <row r="775" spans="1:12" x14ac:dyDescent="0.3">
      <c r="A775" s="60" t="s">
        <v>163</v>
      </c>
      <c r="B775" s="94">
        <v>0.8</v>
      </c>
      <c r="C775" s="96">
        <v>452.02856458989828</v>
      </c>
      <c r="E775" s="94">
        <v>0.8</v>
      </c>
      <c r="F775" s="96">
        <v>621.53927631111014</v>
      </c>
      <c r="H775" s="94">
        <v>232.4</v>
      </c>
      <c r="I775" s="96">
        <v>131790.58942878802</v>
      </c>
      <c r="K775" s="94">
        <v>268.7</v>
      </c>
      <c r="L775" s="96">
        <v>209516.69813611702</v>
      </c>
    </row>
    <row r="776" spans="1:12" x14ac:dyDescent="0.3">
      <c r="A776" s="60" t="s">
        <v>164</v>
      </c>
    </row>
    <row r="777" spans="1:12" x14ac:dyDescent="0.3">
      <c r="A777" s="60" t="s">
        <v>165</v>
      </c>
    </row>
    <row r="778" spans="1:12" x14ac:dyDescent="0.3">
      <c r="A778" s="60" t="s">
        <v>166</v>
      </c>
    </row>
    <row r="779" spans="1:12" x14ac:dyDescent="0.3">
      <c r="A779" s="64" t="s">
        <v>167</v>
      </c>
    </row>
    <row r="780" spans="1:12" ht="14.5" x14ac:dyDescent="0.3">
      <c r="A780" s="60" t="s">
        <v>168</v>
      </c>
      <c r="B780" s="94">
        <v>296.99999999999972</v>
      </c>
      <c r="C780" s="96">
        <v>59351.435391599996</v>
      </c>
      <c r="E780" s="94">
        <v>300.42205140945316</v>
      </c>
      <c r="F780" s="96">
        <v>59278.930771200001</v>
      </c>
      <c r="H780" s="94">
        <v>698.99999999999989</v>
      </c>
      <c r="I780" s="96">
        <v>133063.36153913999</v>
      </c>
      <c r="K780" s="94">
        <v>655.19677659364334</v>
      </c>
      <c r="L780" s="96">
        <v>123001.39287618001</v>
      </c>
    </row>
    <row r="781" spans="1:12" x14ac:dyDescent="0.3">
      <c r="A781" s="60" t="s">
        <v>169</v>
      </c>
    </row>
    <row r="782" spans="1:12" x14ac:dyDescent="0.3">
      <c r="A782" s="60" t="s">
        <v>170</v>
      </c>
    </row>
    <row r="783" spans="1:12" x14ac:dyDescent="0.3">
      <c r="A783" s="60" t="s">
        <v>171</v>
      </c>
      <c r="B783" s="94">
        <v>2.8</v>
      </c>
      <c r="C783" s="96">
        <v>18284.43</v>
      </c>
      <c r="E783" s="94">
        <v>2.9</v>
      </c>
      <c r="F783" s="96">
        <v>17586.489999999998</v>
      </c>
      <c r="H783" s="94">
        <v>14.7</v>
      </c>
      <c r="I783" s="96">
        <v>90304.81</v>
      </c>
      <c r="K783" s="94">
        <v>12.6</v>
      </c>
      <c r="L783" s="96">
        <v>71534.45</v>
      </c>
    </row>
    <row r="784" spans="1:12" x14ac:dyDescent="0.3">
      <c r="A784" s="60" t="s">
        <v>173</v>
      </c>
      <c r="B784" s="95" t="s">
        <v>42</v>
      </c>
      <c r="C784" s="97" t="s">
        <v>42</v>
      </c>
      <c r="D784" s="97"/>
      <c r="E784" s="95" t="s">
        <v>42</v>
      </c>
      <c r="F784" s="97" t="s">
        <v>42</v>
      </c>
      <c r="G784" s="97"/>
      <c r="H784" s="95" t="s">
        <v>42</v>
      </c>
      <c r="I784" s="97" t="s">
        <v>42</v>
      </c>
      <c r="J784" s="97"/>
      <c r="K784" s="95" t="s">
        <v>42</v>
      </c>
      <c r="L784" s="97" t="s">
        <v>42</v>
      </c>
    </row>
    <row r="785" spans="1:12" x14ac:dyDescent="0.3">
      <c r="A785" s="60" t="s">
        <v>175</v>
      </c>
      <c r="B785" s="95" t="s">
        <v>42</v>
      </c>
      <c r="C785" s="97" t="s">
        <v>42</v>
      </c>
      <c r="D785" s="97"/>
      <c r="E785" s="95" t="s">
        <v>42</v>
      </c>
      <c r="F785" s="97" t="s">
        <v>42</v>
      </c>
      <c r="G785" s="97"/>
      <c r="H785" s="95" t="s">
        <v>42</v>
      </c>
      <c r="I785" s="97" t="s">
        <v>42</v>
      </c>
      <c r="J785" s="97"/>
      <c r="K785" s="95" t="s">
        <v>42</v>
      </c>
      <c r="L785" s="97" t="s">
        <v>42</v>
      </c>
    </row>
    <row r="786" spans="1:12" x14ac:dyDescent="0.3">
      <c r="A786" s="60" t="s">
        <v>177</v>
      </c>
      <c r="B786" s="95" t="s">
        <v>42</v>
      </c>
      <c r="C786" s="97" t="s">
        <v>42</v>
      </c>
      <c r="D786" s="97"/>
      <c r="E786" s="95" t="s">
        <v>42</v>
      </c>
      <c r="F786" s="97" t="s">
        <v>42</v>
      </c>
      <c r="G786" s="97"/>
      <c r="H786" s="95" t="s">
        <v>42</v>
      </c>
      <c r="I786" s="97" t="s">
        <v>42</v>
      </c>
      <c r="J786" s="97"/>
      <c r="K786" s="95" t="s">
        <v>42</v>
      </c>
      <c r="L786" s="97" t="s">
        <v>42</v>
      </c>
    </row>
    <row r="787" spans="1:12" x14ac:dyDescent="0.3">
      <c r="A787" s="60" t="s">
        <v>179</v>
      </c>
      <c r="B787" s="95" t="s">
        <v>42</v>
      </c>
      <c r="C787" s="96">
        <v>25054.720000000001</v>
      </c>
      <c r="E787" s="95" t="s">
        <v>42</v>
      </c>
      <c r="F787" s="96">
        <v>25128.179999999997</v>
      </c>
      <c r="H787" s="95" t="s">
        <v>42</v>
      </c>
      <c r="I787" s="96">
        <v>42223.58</v>
      </c>
      <c r="K787" s="95" t="s">
        <v>42</v>
      </c>
      <c r="L787" s="96">
        <v>41796.460999999996</v>
      </c>
    </row>
    <row r="788" spans="1:12" ht="14.5" x14ac:dyDescent="0.3">
      <c r="A788" s="64" t="s">
        <v>181</v>
      </c>
    </row>
    <row r="789" spans="1:12" x14ac:dyDescent="0.3">
      <c r="A789" s="60" t="s">
        <v>182</v>
      </c>
      <c r="B789" s="94">
        <v>14.400000000000015</v>
      </c>
      <c r="C789" s="96">
        <v>41949.594970737104</v>
      </c>
      <c r="E789" s="94">
        <v>14.206692579111603</v>
      </c>
      <c r="F789" s="96">
        <v>40310.410387413365</v>
      </c>
      <c r="H789" s="94">
        <v>46.000000000000057</v>
      </c>
      <c r="I789" s="96">
        <v>132464.54588794921</v>
      </c>
      <c r="K789" s="94">
        <v>46.221774447532134</v>
      </c>
      <c r="L789" s="96">
        <v>129642.49906319637</v>
      </c>
    </row>
    <row r="790" spans="1:12" x14ac:dyDescent="0.3">
      <c r="A790" s="60" t="s">
        <v>183</v>
      </c>
      <c r="B790" s="94">
        <v>1.3</v>
      </c>
      <c r="C790" s="96">
        <v>3055.8473897604686</v>
      </c>
      <c r="E790" s="94">
        <v>1.3</v>
      </c>
      <c r="F790" s="96">
        <v>3071.126626709271</v>
      </c>
      <c r="H790" s="94">
        <v>4.9000000000000004</v>
      </c>
      <c r="I790" s="96">
        <v>11527.466379031483</v>
      </c>
      <c r="K790" s="94">
        <v>5</v>
      </c>
      <c r="L790" s="96">
        <v>11821.534398904734</v>
      </c>
    </row>
    <row r="791" spans="1:12" x14ac:dyDescent="0.3">
      <c r="A791" s="60" t="s">
        <v>184</v>
      </c>
      <c r="B791" s="94">
        <v>56.399999999999828</v>
      </c>
      <c r="C791" s="96">
        <v>78881.819987250987</v>
      </c>
      <c r="E791" s="94">
        <v>53.65569585484932</v>
      </c>
      <c r="F791" s="96">
        <v>71891.767130513865</v>
      </c>
      <c r="H791" s="94">
        <v>46.400000000000539</v>
      </c>
      <c r="I791" s="96">
        <v>68174.057847695629</v>
      </c>
      <c r="K791" s="94">
        <v>43.663946161209495</v>
      </c>
      <c r="L791" s="96">
        <v>61459.589633877258</v>
      </c>
    </row>
    <row r="792" spans="1:12" x14ac:dyDescent="0.3">
      <c r="A792" s="60" t="s">
        <v>185</v>
      </c>
      <c r="B792" s="94">
        <v>1.1000000000000025</v>
      </c>
      <c r="C792" s="96">
        <v>2922.7866814537729</v>
      </c>
      <c r="E792" s="94">
        <v>1.0000414382820877</v>
      </c>
      <c r="F792" s="96">
        <v>2697.0467396940412</v>
      </c>
      <c r="H792" s="94">
        <v>4.3000000000000123</v>
      </c>
      <c r="I792" s="96">
        <v>11411.720116169565</v>
      </c>
      <c r="K792" s="94">
        <v>4.3001781846129798</v>
      </c>
      <c r="L792" s="96">
        <v>11583.37589322052</v>
      </c>
    </row>
    <row r="793" spans="1:12" x14ac:dyDescent="0.3">
      <c r="A793" s="60" t="s">
        <v>186</v>
      </c>
      <c r="B793" s="94">
        <v>54.5</v>
      </c>
      <c r="C793" s="96">
        <v>93475.685987914301</v>
      </c>
      <c r="E793" s="94">
        <v>53.921956213847331</v>
      </c>
      <c r="F793" s="96">
        <v>88137.494130190331</v>
      </c>
      <c r="H793" s="94">
        <v>37.700000000000003</v>
      </c>
      <c r="I793" s="96">
        <v>82405.124889304076</v>
      </c>
      <c r="K793" s="94">
        <v>38.4</v>
      </c>
      <c r="L793" s="96">
        <v>79990.239425704523</v>
      </c>
    </row>
    <row r="794" spans="1:12" x14ac:dyDescent="0.3">
      <c r="A794" s="60" t="s">
        <v>187</v>
      </c>
      <c r="B794" s="94">
        <v>22.9</v>
      </c>
      <c r="C794" s="96">
        <v>59102.849391412143</v>
      </c>
      <c r="E794" s="94">
        <v>22.5</v>
      </c>
      <c r="F794" s="96">
        <v>55689.595316296749</v>
      </c>
      <c r="H794" s="94">
        <v>13.7</v>
      </c>
      <c r="I794" s="96">
        <v>45104.081332834139</v>
      </c>
      <c r="K794" s="94">
        <v>14.1</v>
      </c>
      <c r="L794" s="96">
        <v>44517.728275507296</v>
      </c>
    </row>
    <row r="795" spans="1:12" x14ac:dyDescent="0.3">
      <c r="A795" s="60" t="s">
        <v>188</v>
      </c>
      <c r="B795" s="94">
        <v>486</v>
      </c>
      <c r="C795" s="96">
        <v>20038.457738234436</v>
      </c>
      <c r="E795" s="94">
        <v>506</v>
      </c>
      <c r="F795" s="96">
        <v>20341.508487979343</v>
      </c>
      <c r="H795" s="94">
        <v>6549</v>
      </c>
      <c r="I795" s="96">
        <v>258934.56991406326</v>
      </c>
      <c r="K795" s="94">
        <v>6588</v>
      </c>
      <c r="L795" s="96">
        <v>253964.63932340857</v>
      </c>
    </row>
    <row r="796" spans="1:12" x14ac:dyDescent="0.3">
      <c r="A796" s="60" t="s">
        <v>189</v>
      </c>
      <c r="B796" s="94">
        <v>88</v>
      </c>
      <c r="C796" s="96">
        <v>7587.9801868987242</v>
      </c>
      <c r="E796" s="94">
        <v>87</v>
      </c>
      <c r="F796" s="96">
        <v>8176.9109218591593</v>
      </c>
      <c r="H796" s="94">
        <v>517</v>
      </c>
      <c r="I796" s="96">
        <v>47744.842347584003</v>
      </c>
      <c r="K796" s="94">
        <v>522</v>
      </c>
      <c r="L796" s="96">
        <v>52545.184524039352</v>
      </c>
    </row>
    <row r="797" spans="1:12" x14ac:dyDescent="0.3">
      <c r="A797" s="60" t="s">
        <v>190</v>
      </c>
      <c r="B797" s="94">
        <v>560</v>
      </c>
      <c r="C797" s="96">
        <v>54675.416116178647</v>
      </c>
      <c r="E797" s="94">
        <v>555</v>
      </c>
      <c r="F797" s="96">
        <v>57926.162508300382</v>
      </c>
      <c r="H797" s="94">
        <v>516</v>
      </c>
      <c r="I797" s="96">
        <v>46940.801951918991</v>
      </c>
      <c r="K797" s="94">
        <v>516</v>
      </c>
      <c r="L797" s="96">
        <v>50179.717286601401</v>
      </c>
    </row>
    <row r="798" spans="1:12" x14ac:dyDescent="0.3">
      <c r="A798" s="60" t="s">
        <v>191</v>
      </c>
      <c r="B798" s="94">
        <v>0.3</v>
      </c>
      <c r="C798" s="96">
        <v>2858.8275242356208</v>
      </c>
      <c r="E798" s="94">
        <v>0.3</v>
      </c>
      <c r="F798" s="96">
        <v>3113.2631738925911</v>
      </c>
      <c r="H798" s="94">
        <v>0.5</v>
      </c>
      <c r="I798" s="96">
        <v>4337.6661964025407</v>
      </c>
      <c r="K798" s="94">
        <v>0.5</v>
      </c>
      <c r="L798" s="96">
        <v>4723.7184878823682</v>
      </c>
    </row>
    <row r="799" spans="1:12" x14ac:dyDescent="0.3">
      <c r="A799" s="60" t="s">
        <v>192</v>
      </c>
      <c r="B799" s="95" t="s">
        <v>42</v>
      </c>
      <c r="C799" s="97" t="s">
        <v>42</v>
      </c>
      <c r="D799" s="97"/>
      <c r="E799" s="95" t="s">
        <v>42</v>
      </c>
      <c r="F799" s="97" t="s">
        <v>42</v>
      </c>
      <c r="G799" s="97"/>
      <c r="H799" s="95" t="s">
        <v>42</v>
      </c>
      <c r="I799" s="97" t="s">
        <v>42</v>
      </c>
      <c r="J799" s="97"/>
      <c r="K799" s="95" t="s">
        <v>42</v>
      </c>
      <c r="L799" s="97" t="s">
        <v>42</v>
      </c>
    </row>
    <row r="800" spans="1:12" x14ac:dyDescent="0.3">
      <c r="A800" s="60" t="s">
        <v>193</v>
      </c>
      <c r="B800" s="95" t="s">
        <v>42</v>
      </c>
      <c r="C800" s="97" t="s">
        <v>42</v>
      </c>
      <c r="D800" s="97"/>
      <c r="E800" s="95" t="s">
        <v>42</v>
      </c>
      <c r="F800" s="97" t="s">
        <v>42</v>
      </c>
      <c r="G800" s="97"/>
      <c r="H800" s="95" t="s">
        <v>42</v>
      </c>
      <c r="I800" s="97" t="s">
        <v>42</v>
      </c>
      <c r="J800" s="97"/>
      <c r="K800" s="95" t="s">
        <v>42</v>
      </c>
      <c r="L800" s="97" t="s">
        <v>42</v>
      </c>
    </row>
    <row r="801" spans="1:12" x14ac:dyDescent="0.3">
      <c r="A801" s="60" t="s">
        <v>194</v>
      </c>
      <c r="B801" s="95" t="s">
        <v>42</v>
      </c>
      <c r="C801" s="97" t="s">
        <v>42</v>
      </c>
      <c r="D801" s="97"/>
      <c r="E801" s="95" t="s">
        <v>42</v>
      </c>
      <c r="F801" s="97" t="s">
        <v>42</v>
      </c>
      <c r="G801" s="97"/>
      <c r="H801" s="95" t="s">
        <v>42</v>
      </c>
      <c r="I801" s="97" t="s">
        <v>42</v>
      </c>
      <c r="J801" s="97"/>
      <c r="K801" s="95" t="s">
        <v>42</v>
      </c>
      <c r="L801" s="97" t="s">
        <v>42</v>
      </c>
    </row>
    <row r="802" spans="1:12" x14ac:dyDescent="0.3">
      <c r="A802" s="102"/>
      <c r="B802" s="99"/>
      <c r="C802" s="100"/>
      <c r="D802" s="100"/>
      <c r="E802" s="99"/>
      <c r="F802" s="100"/>
      <c r="G802" s="100"/>
      <c r="H802" s="99"/>
      <c r="I802" s="100"/>
      <c r="J802" s="100"/>
      <c r="K802" s="99"/>
      <c r="L802" s="100"/>
    </row>
    <row r="804" spans="1:12" x14ac:dyDescent="0.3">
      <c r="A804" s="61" t="s">
        <v>195</v>
      </c>
    </row>
    <row r="805" spans="1:12" x14ac:dyDescent="0.3">
      <c r="A805" s="62" t="s">
        <v>196</v>
      </c>
    </row>
    <row r="806" spans="1:12" x14ac:dyDescent="0.3">
      <c r="A806" s="63" t="s">
        <v>197</v>
      </c>
    </row>
    <row r="807" spans="1:12" x14ac:dyDescent="0.3">
      <c r="A807" s="63" t="s">
        <v>198</v>
      </c>
    </row>
    <row r="808" spans="1:12" x14ac:dyDescent="0.3">
      <c r="A808" s="63" t="s">
        <v>199</v>
      </c>
    </row>
    <row r="811" spans="1:12" ht="14.5" x14ac:dyDescent="0.3">
      <c r="A811" s="98" t="s">
        <v>200</v>
      </c>
      <c r="B811" s="99"/>
      <c r="C811" s="100"/>
      <c r="D811" s="100"/>
      <c r="E811" s="99"/>
      <c r="F811" s="100"/>
      <c r="G811" s="100"/>
      <c r="H811" s="99"/>
      <c r="I811" s="100"/>
      <c r="J811" s="100"/>
      <c r="K811" s="99"/>
      <c r="L811" s="101" t="s">
        <v>66</v>
      </c>
    </row>
    <row r="812" spans="1:12" x14ac:dyDescent="0.3">
      <c r="B812" s="181" t="s">
        <v>21</v>
      </c>
      <c r="C812" s="181"/>
      <c r="D812" s="181"/>
      <c r="E812" s="181"/>
      <c r="F812" s="181"/>
      <c r="H812" s="181" t="s">
        <v>22</v>
      </c>
      <c r="I812" s="181"/>
      <c r="J812" s="181"/>
      <c r="K812" s="181"/>
      <c r="L812" s="181"/>
    </row>
    <row r="813" spans="1:12" x14ac:dyDescent="0.3">
      <c r="B813" s="180">
        <v>2019</v>
      </c>
      <c r="C813" s="180"/>
      <c r="D813" s="60"/>
      <c r="E813" s="180">
        <v>2020</v>
      </c>
      <c r="F813" s="180"/>
      <c r="G813" s="60"/>
      <c r="H813" s="180">
        <v>2019</v>
      </c>
      <c r="I813" s="180"/>
      <c r="J813" s="60"/>
      <c r="K813" s="180">
        <v>2020</v>
      </c>
      <c r="L813" s="180"/>
    </row>
    <row r="814" spans="1:12" x14ac:dyDescent="0.3">
      <c r="A814" s="102"/>
      <c r="B814" s="103" t="s">
        <v>67</v>
      </c>
      <c r="C814" s="104" t="s">
        <v>5</v>
      </c>
      <c r="D814" s="104"/>
      <c r="E814" s="103" t="s">
        <v>67</v>
      </c>
      <c r="F814" s="104" t="s">
        <v>5</v>
      </c>
      <c r="G814" s="104"/>
      <c r="H814" s="103" t="s">
        <v>67</v>
      </c>
      <c r="I814" s="104" t="s">
        <v>5</v>
      </c>
      <c r="J814" s="104"/>
      <c r="K814" s="103" t="s">
        <v>67</v>
      </c>
      <c r="L814" s="104" t="s">
        <v>5</v>
      </c>
    </row>
    <row r="815" spans="1:12" x14ac:dyDescent="0.3">
      <c r="A815" s="64" t="s">
        <v>68</v>
      </c>
    </row>
    <row r="816" spans="1:12" x14ac:dyDescent="0.3">
      <c r="A816" s="60" t="s">
        <v>69</v>
      </c>
    </row>
    <row r="817" spans="1:12" x14ac:dyDescent="0.3">
      <c r="A817" s="60" t="s">
        <v>70</v>
      </c>
      <c r="B817" s="94">
        <v>91.3</v>
      </c>
      <c r="C817" s="96">
        <v>17136.998831433768</v>
      </c>
      <c r="E817" s="94">
        <v>91.5</v>
      </c>
      <c r="F817" s="96">
        <v>16916.920724863605</v>
      </c>
      <c r="H817" s="94">
        <v>13.5</v>
      </c>
      <c r="I817" s="96">
        <v>2682.5480404215546</v>
      </c>
      <c r="K817" s="94">
        <v>12.6</v>
      </c>
      <c r="L817" s="96">
        <v>2466.1558318275493</v>
      </c>
    </row>
    <row r="818" spans="1:12" x14ac:dyDescent="0.3">
      <c r="A818" s="60" t="s">
        <v>71</v>
      </c>
      <c r="B818" s="94">
        <v>122.1</v>
      </c>
      <c r="C818" s="96">
        <v>39913.884357862582</v>
      </c>
      <c r="E818" s="94">
        <v>127.2</v>
      </c>
      <c r="F818" s="96">
        <v>48109.273763311881</v>
      </c>
      <c r="H818" s="94">
        <v>210</v>
      </c>
      <c r="I818" s="96">
        <v>68059.201016677805</v>
      </c>
      <c r="K818" s="94">
        <v>222.1</v>
      </c>
      <c r="L818" s="96">
        <v>83281.678416644718</v>
      </c>
    </row>
    <row r="819" spans="1:12" x14ac:dyDescent="0.3">
      <c r="A819" s="60" t="s">
        <v>72</v>
      </c>
    </row>
    <row r="820" spans="1:12" x14ac:dyDescent="0.3">
      <c r="A820" s="60" t="s">
        <v>73</v>
      </c>
      <c r="B820" s="94">
        <v>70</v>
      </c>
      <c r="C820" s="96">
        <v>11782.510240245916</v>
      </c>
      <c r="E820" s="94">
        <v>70</v>
      </c>
      <c r="F820" s="96">
        <v>10733.866828864029</v>
      </c>
      <c r="H820" s="94">
        <v>6.7</v>
      </c>
      <c r="I820" s="96">
        <v>1127.0567438557159</v>
      </c>
      <c r="K820" s="94">
        <v>6.5</v>
      </c>
      <c r="L820" s="96">
        <v>996.09947891666002</v>
      </c>
    </row>
    <row r="821" spans="1:12" x14ac:dyDescent="0.3">
      <c r="A821" s="60" t="s">
        <v>74</v>
      </c>
    </row>
    <row r="822" spans="1:12" x14ac:dyDescent="0.3">
      <c r="A822" s="60" t="s">
        <v>75</v>
      </c>
      <c r="B822" s="95" t="s">
        <v>42</v>
      </c>
      <c r="C822" s="97" t="s">
        <v>42</v>
      </c>
      <c r="D822" s="97"/>
      <c r="E822" s="95" t="s">
        <v>42</v>
      </c>
      <c r="F822" s="97" t="s">
        <v>42</v>
      </c>
      <c r="G822" s="97"/>
      <c r="H822" s="95" t="s">
        <v>42</v>
      </c>
      <c r="I822" s="97" t="s">
        <v>42</v>
      </c>
      <c r="J822" s="97"/>
      <c r="K822" s="95" t="s">
        <v>42</v>
      </c>
      <c r="L822" s="97" t="s">
        <v>42</v>
      </c>
    </row>
    <row r="823" spans="1:12" x14ac:dyDescent="0.3">
      <c r="A823" s="60" t="s">
        <v>76</v>
      </c>
    </row>
    <row r="824" spans="1:12" x14ac:dyDescent="0.3">
      <c r="A824" s="60" t="s">
        <v>77</v>
      </c>
      <c r="B824" s="94">
        <v>64.099999999999994</v>
      </c>
      <c r="C824" s="96">
        <v>11960.323290333923</v>
      </c>
      <c r="E824" s="94">
        <v>64.099999999999994</v>
      </c>
      <c r="F824" s="96">
        <v>12211.490079430934</v>
      </c>
      <c r="H824" s="94">
        <v>7</v>
      </c>
      <c r="I824" s="96">
        <v>1317.3814505191949</v>
      </c>
      <c r="K824" s="94">
        <v>12.7</v>
      </c>
      <c r="L824" s="96">
        <v>2440.2985792067489</v>
      </c>
    </row>
    <row r="825" spans="1:12" x14ac:dyDescent="0.3">
      <c r="A825" s="60" t="s">
        <v>78</v>
      </c>
    </row>
    <row r="826" spans="1:12" x14ac:dyDescent="0.3">
      <c r="A826" s="60" t="s">
        <v>79</v>
      </c>
      <c r="B826" s="94">
        <v>88.190030000000007</v>
      </c>
      <c r="C826" s="96">
        <v>1991.2596096970133</v>
      </c>
      <c r="E826" s="94">
        <v>90.0822</v>
      </c>
      <c r="F826" s="96">
        <v>2119.4105769323296</v>
      </c>
      <c r="H826" s="94">
        <v>45.480271000000002</v>
      </c>
      <c r="I826" s="96">
        <v>1039.9133878905425</v>
      </c>
      <c r="K826" s="94">
        <v>47.375390000000003</v>
      </c>
      <c r="L826" s="96">
        <v>1128.7418893100314</v>
      </c>
    </row>
    <row r="827" spans="1:12" x14ac:dyDescent="0.3">
      <c r="A827" s="64" t="s">
        <v>80</v>
      </c>
    </row>
    <row r="828" spans="1:12" x14ac:dyDescent="0.3">
      <c r="A828" s="60" t="s">
        <v>81</v>
      </c>
      <c r="B828" s="95" t="s">
        <v>42</v>
      </c>
      <c r="C828" s="97" t="s">
        <v>42</v>
      </c>
      <c r="D828" s="97"/>
      <c r="E828" s="95" t="s">
        <v>42</v>
      </c>
      <c r="F828" s="97" t="s">
        <v>42</v>
      </c>
      <c r="G828" s="97"/>
      <c r="H828" s="95" t="s">
        <v>42</v>
      </c>
      <c r="I828" s="97" t="s">
        <v>42</v>
      </c>
      <c r="J828" s="97"/>
      <c r="K828" s="95" t="s">
        <v>42</v>
      </c>
      <c r="L828" s="97" t="s">
        <v>42</v>
      </c>
    </row>
    <row r="829" spans="1:12" x14ac:dyDescent="0.3">
      <c r="A829" s="60" t="s">
        <v>82</v>
      </c>
      <c r="B829" s="95" t="s">
        <v>42</v>
      </c>
      <c r="C829" s="97" t="s">
        <v>42</v>
      </c>
      <c r="D829" s="97"/>
      <c r="E829" s="95" t="s">
        <v>42</v>
      </c>
      <c r="F829" s="97" t="s">
        <v>42</v>
      </c>
      <c r="G829" s="97"/>
      <c r="H829" s="95" t="s">
        <v>42</v>
      </c>
      <c r="I829" s="97" t="s">
        <v>42</v>
      </c>
      <c r="J829" s="97"/>
      <c r="K829" s="95" t="s">
        <v>42</v>
      </c>
      <c r="L829" s="97" t="s">
        <v>42</v>
      </c>
    </row>
    <row r="830" spans="1:12" x14ac:dyDescent="0.3">
      <c r="A830" s="60" t="s">
        <v>83</v>
      </c>
      <c r="B830" s="95" t="s">
        <v>42</v>
      </c>
      <c r="C830" s="97" t="s">
        <v>42</v>
      </c>
      <c r="D830" s="97"/>
      <c r="E830" s="95" t="s">
        <v>42</v>
      </c>
      <c r="F830" s="97" t="s">
        <v>42</v>
      </c>
      <c r="G830" s="97"/>
      <c r="H830" s="95" t="s">
        <v>42</v>
      </c>
      <c r="I830" s="97" t="s">
        <v>42</v>
      </c>
      <c r="J830" s="97"/>
      <c r="K830" s="95" t="s">
        <v>42</v>
      </c>
      <c r="L830" s="97" t="s">
        <v>42</v>
      </c>
    </row>
    <row r="831" spans="1:12" x14ac:dyDescent="0.3">
      <c r="A831" s="60" t="s">
        <v>84</v>
      </c>
      <c r="B831" s="95" t="s">
        <v>42</v>
      </c>
      <c r="C831" s="97" t="s">
        <v>42</v>
      </c>
      <c r="D831" s="97"/>
      <c r="E831" s="95" t="s">
        <v>42</v>
      </c>
      <c r="F831" s="97" t="s">
        <v>42</v>
      </c>
      <c r="G831" s="97"/>
      <c r="H831" s="95" t="s">
        <v>42</v>
      </c>
      <c r="I831" s="97" t="s">
        <v>42</v>
      </c>
      <c r="J831" s="97"/>
      <c r="K831" s="95" t="s">
        <v>42</v>
      </c>
      <c r="L831" s="97" t="s">
        <v>42</v>
      </c>
    </row>
    <row r="832" spans="1:12" x14ac:dyDescent="0.3">
      <c r="A832" s="60" t="s">
        <v>85</v>
      </c>
      <c r="B832" s="95" t="s">
        <v>42</v>
      </c>
      <c r="C832" s="97" t="s">
        <v>42</v>
      </c>
      <c r="D832" s="97"/>
      <c r="E832" s="95" t="s">
        <v>42</v>
      </c>
      <c r="F832" s="97" t="s">
        <v>42</v>
      </c>
      <c r="G832" s="97"/>
      <c r="H832" s="95" t="s">
        <v>42</v>
      </c>
      <c r="I832" s="97" t="s">
        <v>42</v>
      </c>
      <c r="J832" s="97"/>
      <c r="K832" s="95" t="s">
        <v>42</v>
      </c>
      <c r="L832" s="97" t="s">
        <v>42</v>
      </c>
    </row>
    <row r="833" spans="1:12" x14ac:dyDescent="0.3">
      <c r="A833" s="60" t="s">
        <v>86</v>
      </c>
      <c r="B833" s="95" t="s">
        <v>42</v>
      </c>
      <c r="C833" s="97" t="s">
        <v>42</v>
      </c>
      <c r="D833" s="97"/>
      <c r="E833" s="95" t="s">
        <v>42</v>
      </c>
      <c r="F833" s="97" t="s">
        <v>42</v>
      </c>
      <c r="G833" s="97"/>
      <c r="H833" s="95" t="s">
        <v>42</v>
      </c>
      <c r="I833" s="97" t="s">
        <v>42</v>
      </c>
      <c r="J833" s="97"/>
      <c r="K833" s="95" t="s">
        <v>42</v>
      </c>
      <c r="L833" s="97" t="s">
        <v>42</v>
      </c>
    </row>
    <row r="834" spans="1:12" x14ac:dyDescent="0.3">
      <c r="A834" s="60" t="s">
        <v>87</v>
      </c>
      <c r="B834" s="95" t="s">
        <v>42</v>
      </c>
      <c r="C834" s="97" t="s">
        <v>42</v>
      </c>
      <c r="D834" s="97"/>
      <c r="E834" s="95" t="s">
        <v>42</v>
      </c>
      <c r="F834" s="97" t="s">
        <v>42</v>
      </c>
      <c r="G834" s="97"/>
      <c r="H834" s="95" t="s">
        <v>42</v>
      </c>
      <c r="I834" s="97" t="s">
        <v>42</v>
      </c>
      <c r="J834" s="97"/>
      <c r="K834" s="95" t="s">
        <v>42</v>
      </c>
      <c r="L834" s="97" t="s">
        <v>42</v>
      </c>
    </row>
    <row r="835" spans="1:12" x14ac:dyDescent="0.3">
      <c r="A835" s="64" t="s">
        <v>88</v>
      </c>
    </row>
    <row r="836" spans="1:12" x14ac:dyDescent="0.3">
      <c r="A836" s="60" t="s">
        <v>89</v>
      </c>
      <c r="B836" s="94">
        <v>172.1</v>
      </c>
      <c r="C836" s="96">
        <v>91259.78</v>
      </c>
      <c r="E836" s="94">
        <v>172.2</v>
      </c>
      <c r="F836" s="96">
        <v>82709.62000000001</v>
      </c>
      <c r="H836" s="94">
        <v>4.5</v>
      </c>
      <c r="I836" s="96">
        <v>1525.77</v>
      </c>
      <c r="K836" s="94">
        <v>3.7</v>
      </c>
      <c r="L836" s="96">
        <v>1380.78</v>
      </c>
    </row>
    <row r="837" spans="1:12" x14ac:dyDescent="0.3">
      <c r="A837" s="60" t="s">
        <v>90</v>
      </c>
      <c r="B837" s="95" t="s">
        <v>42</v>
      </c>
      <c r="C837" s="97" t="s">
        <v>42</v>
      </c>
      <c r="D837" s="97"/>
      <c r="E837" s="95" t="s">
        <v>42</v>
      </c>
      <c r="F837" s="97" t="s">
        <v>42</v>
      </c>
      <c r="G837" s="97"/>
      <c r="H837" s="95" t="s">
        <v>42</v>
      </c>
      <c r="I837" s="97" t="s">
        <v>42</v>
      </c>
      <c r="J837" s="97"/>
      <c r="K837" s="95" t="s">
        <v>42</v>
      </c>
      <c r="L837" s="97" t="s">
        <v>42</v>
      </c>
    </row>
    <row r="838" spans="1:12" x14ac:dyDescent="0.3">
      <c r="A838" s="60" t="s">
        <v>91</v>
      </c>
      <c r="B838" s="94">
        <v>5.4</v>
      </c>
      <c r="C838" s="96">
        <v>9543.4000000000015</v>
      </c>
      <c r="E838" s="94">
        <v>5.4</v>
      </c>
      <c r="F838" s="96">
        <v>9021.7599999999984</v>
      </c>
      <c r="H838" s="94">
        <v>0.1</v>
      </c>
      <c r="I838" s="96">
        <v>168.93</v>
      </c>
      <c r="K838" s="94">
        <v>0.1</v>
      </c>
      <c r="L838" s="96">
        <v>153.97999999999999</v>
      </c>
    </row>
    <row r="839" spans="1:12" x14ac:dyDescent="0.3">
      <c r="A839" s="60" t="s">
        <v>92</v>
      </c>
      <c r="B839" s="94">
        <v>3.8</v>
      </c>
      <c r="C839" s="96">
        <v>2484.564402797866</v>
      </c>
      <c r="E839" s="94">
        <v>3.8</v>
      </c>
      <c r="F839" s="96">
        <v>2795.1349531475998</v>
      </c>
      <c r="H839" s="94">
        <v>0.4</v>
      </c>
      <c r="I839" s="96">
        <v>262.14812111607671</v>
      </c>
      <c r="K839" s="94">
        <v>0.4</v>
      </c>
      <c r="L839" s="96">
        <v>294.9166362555863</v>
      </c>
    </row>
    <row r="840" spans="1:12" x14ac:dyDescent="0.3">
      <c r="A840" s="60" t="s">
        <v>93</v>
      </c>
      <c r="B840" s="94">
        <v>109.8</v>
      </c>
      <c r="C840" s="96">
        <v>12245.89</v>
      </c>
      <c r="E840" s="94">
        <v>109.8</v>
      </c>
      <c r="F840" s="96">
        <v>13669.58</v>
      </c>
      <c r="H840" s="94">
        <v>65.900000000000006</v>
      </c>
      <c r="I840" s="96">
        <v>6965.63</v>
      </c>
      <c r="K840" s="94">
        <v>65.900000000000006</v>
      </c>
      <c r="L840" s="96">
        <v>7618.04</v>
      </c>
    </row>
    <row r="841" spans="1:12" x14ac:dyDescent="0.3">
      <c r="A841" s="60" t="s">
        <v>94</v>
      </c>
      <c r="B841" s="95" t="s">
        <v>42</v>
      </c>
      <c r="C841" s="97" t="s">
        <v>42</v>
      </c>
      <c r="D841" s="97"/>
      <c r="E841" s="95" t="s">
        <v>42</v>
      </c>
      <c r="F841" s="97" t="s">
        <v>42</v>
      </c>
      <c r="G841" s="97"/>
      <c r="H841" s="95" t="s">
        <v>42</v>
      </c>
      <c r="I841" s="97" t="s">
        <v>42</v>
      </c>
      <c r="J841" s="97"/>
      <c r="K841" s="95" t="s">
        <v>42</v>
      </c>
      <c r="L841" s="97" t="s">
        <v>42</v>
      </c>
    </row>
    <row r="842" spans="1:12" x14ac:dyDescent="0.3">
      <c r="A842" s="60" t="s">
        <v>95</v>
      </c>
      <c r="B842" s="94">
        <v>67.5</v>
      </c>
      <c r="C842" s="96">
        <v>138897.11352973539</v>
      </c>
      <c r="E842" s="94">
        <v>61.7</v>
      </c>
      <c r="F842" s="96">
        <v>114266.02539712898</v>
      </c>
      <c r="H842" s="94">
        <v>25.2</v>
      </c>
      <c r="I842" s="96">
        <v>51720.123158793009</v>
      </c>
      <c r="K842" s="94">
        <v>25.2</v>
      </c>
      <c r="L842" s="96">
        <v>46548.110842913709</v>
      </c>
    </row>
    <row r="843" spans="1:12" x14ac:dyDescent="0.3">
      <c r="A843" s="60" t="s">
        <v>96</v>
      </c>
      <c r="B843" s="95" t="s">
        <v>42</v>
      </c>
      <c r="C843" s="97" t="s">
        <v>42</v>
      </c>
      <c r="D843" s="97"/>
      <c r="E843" s="95" t="s">
        <v>42</v>
      </c>
      <c r="F843" s="97" t="s">
        <v>42</v>
      </c>
      <c r="G843" s="97"/>
      <c r="H843" s="95" t="s">
        <v>42</v>
      </c>
      <c r="I843" s="97" t="s">
        <v>42</v>
      </c>
      <c r="J843" s="97"/>
      <c r="K843" s="95" t="s">
        <v>42</v>
      </c>
      <c r="L843" s="97" t="s">
        <v>42</v>
      </c>
    </row>
    <row r="844" spans="1:12" x14ac:dyDescent="0.3">
      <c r="A844" s="60" t="s">
        <v>97</v>
      </c>
      <c r="B844" s="94">
        <v>28.2</v>
      </c>
      <c r="C844" s="96">
        <v>18780.985347050195</v>
      </c>
      <c r="E844" s="94">
        <v>29.9</v>
      </c>
      <c r="F844" s="96">
        <v>16607.585787420281</v>
      </c>
      <c r="H844" s="94">
        <v>2.1</v>
      </c>
      <c r="I844" s="96">
        <v>1398.7915646025815</v>
      </c>
      <c r="K844" s="94">
        <v>1.4</v>
      </c>
      <c r="L844" s="96">
        <v>777.72810991903532</v>
      </c>
    </row>
    <row r="845" spans="1:12" x14ac:dyDescent="0.3">
      <c r="A845" s="60" t="s">
        <v>98</v>
      </c>
      <c r="B845" s="94">
        <v>62.4</v>
      </c>
      <c r="C845" s="96">
        <v>39510.062941383134</v>
      </c>
      <c r="E845" s="94">
        <v>49.9</v>
      </c>
      <c r="F845" s="96">
        <v>33743.873178649352</v>
      </c>
      <c r="H845" s="94">
        <v>2.2000000000000002</v>
      </c>
      <c r="I845" s="96">
        <v>1408.5215209121584</v>
      </c>
      <c r="K845" s="94">
        <v>0.9</v>
      </c>
      <c r="L845" s="96">
        <v>615.39585722762115</v>
      </c>
    </row>
    <row r="846" spans="1:12" x14ac:dyDescent="0.3">
      <c r="A846" s="60" t="s">
        <v>99</v>
      </c>
      <c r="B846" s="94">
        <v>6.2</v>
      </c>
      <c r="C846" s="96">
        <v>3725.2736996747367</v>
      </c>
      <c r="E846" s="94">
        <v>6.2</v>
      </c>
      <c r="F846" s="96">
        <v>3799.7791736682316</v>
      </c>
      <c r="H846" s="94">
        <v>2</v>
      </c>
      <c r="I846" s="96">
        <v>1191.6148127029164</v>
      </c>
      <c r="K846" s="94">
        <v>2.1</v>
      </c>
      <c r="L846" s="96">
        <v>1276.2194644048236</v>
      </c>
    </row>
    <row r="847" spans="1:12" x14ac:dyDescent="0.3">
      <c r="A847" s="60" t="s">
        <v>100</v>
      </c>
      <c r="B847" s="95" t="s">
        <v>42</v>
      </c>
      <c r="C847" s="97" t="s">
        <v>42</v>
      </c>
      <c r="D847" s="97"/>
      <c r="E847" s="95" t="s">
        <v>42</v>
      </c>
      <c r="F847" s="97" t="s">
        <v>42</v>
      </c>
      <c r="G847" s="97"/>
      <c r="H847" s="95" t="s">
        <v>42</v>
      </c>
      <c r="I847" s="97" t="s">
        <v>42</v>
      </c>
      <c r="J847" s="97"/>
      <c r="K847" s="95" t="s">
        <v>42</v>
      </c>
      <c r="L847" s="97" t="s">
        <v>42</v>
      </c>
    </row>
    <row r="848" spans="1:12" x14ac:dyDescent="0.3">
      <c r="A848" s="60" t="s">
        <v>101</v>
      </c>
      <c r="B848" s="94">
        <v>16.100000000000001</v>
      </c>
      <c r="C848" s="96">
        <v>3948.7000000000003</v>
      </c>
      <c r="E848" s="94">
        <v>16.100000000000001</v>
      </c>
      <c r="F848" s="96">
        <v>4720.1100000000006</v>
      </c>
      <c r="H848" s="94">
        <v>0.8</v>
      </c>
      <c r="I848" s="96">
        <v>379.56</v>
      </c>
      <c r="K848" s="94">
        <v>0.8</v>
      </c>
      <c r="L848" s="96">
        <v>392.63</v>
      </c>
    </row>
    <row r="849" spans="1:12" x14ac:dyDescent="0.3">
      <c r="A849" s="60" t="s">
        <v>102</v>
      </c>
      <c r="B849" s="94">
        <v>4.7</v>
      </c>
      <c r="C849" s="96">
        <v>947.50365035713685</v>
      </c>
      <c r="E849" s="94">
        <v>4.7</v>
      </c>
      <c r="F849" s="96">
        <v>1066.889110302136</v>
      </c>
      <c r="H849" s="94">
        <v>1</v>
      </c>
      <c r="I849" s="96">
        <v>208.17533296009032</v>
      </c>
      <c r="K849" s="94">
        <v>1</v>
      </c>
      <c r="L849" s="96">
        <v>234.40542491306167</v>
      </c>
    </row>
    <row r="850" spans="1:12" x14ac:dyDescent="0.3">
      <c r="A850" s="60" t="s">
        <v>103</v>
      </c>
      <c r="B850" s="94">
        <v>0.1</v>
      </c>
      <c r="C850" s="96">
        <v>229.43852698779881</v>
      </c>
      <c r="E850" s="94">
        <v>0.1</v>
      </c>
      <c r="F850" s="96">
        <v>206.72411281600671</v>
      </c>
      <c r="H850" s="94">
        <v>0.1</v>
      </c>
      <c r="I850" s="96">
        <v>232.04806247639684</v>
      </c>
      <c r="K850" s="94">
        <v>0.1</v>
      </c>
      <c r="L850" s="96">
        <v>209.07530429123355</v>
      </c>
    </row>
    <row r="851" spans="1:12" x14ac:dyDescent="0.3">
      <c r="A851" s="60" t="s">
        <v>104</v>
      </c>
      <c r="B851" s="94">
        <v>6</v>
      </c>
      <c r="C851" s="96">
        <v>7583.2245144556564</v>
      </c>
      <c r="E851" s="94">
        <v>6.1</v>
      </c>
      <c r="F851" s="96">
        <v>9505.9510900958885</v>
      </c>
      <c r="H851" s="94">
        <v>1.8</v>
      </c>
      <c r="I851" s="96">
        <v>2275.3032983570847</v>
      </c>
      <c r="K851" s="94">
        <v>1.4</v>
      </c>
      <c r="L851" s="96">
        <v>2182.015863124444</v>
      </c>
    </row>
    <row r="852" spans="1:12" x14ac:dyDescent="0.3">
      <c r="A852" s="60" t="s">
        <v>105</v>
      </c>
      <c r="B852" s="94">
        <v>0.2</v>
      </c>
      <c r="C852" s="96">
        <v>53.386415245383951</v>
      </c>
      <c r="E852" s="94">
        <v>0.1</v>
      </c>
      <c r="F852" s="96">
        <v>27.30715139801389</v>
      </c>
      <c r="H852" s="94">
        <v>0.3</v>
      </c>
      <c r="I852" s="96">
        <v>80.026272020062578</v>
      </c>
      <c r="K852" s="94">
        <v>0.3</v>
      </c>
      <c r="L852" s="96">
        <v>81.86687627652401</v>
      </c>
    </row>
    <row r="853" spans="1:12" x14ac:dyDescent="0.3">
      <c r="A853" s="60" t="s">
        <v>106</v>
      </c>
      <c r="B853" s="95" t="s">
        <v>42</v>
      </c>
      <c r="C853" s="97" t="s">
        <v>42</v>
      </c>
      <c r="D853" s="97"/>
      <c r="E853" s="95" t="s">
        <v>42</v>
      </c>
      <c r="F853" s="97" t="s">
        <v>42</v>
      </c>
      <c r="G853" s="97"/>
      <c r="H853" s="95" t="s">
        <v>42</v>
      </c>
      <c r="I853" s="97" t="s">
        <v>42</v>
      </c>
      <c r="J853" s="97"/>
      <c r="K853" s="95" t="s">
        <v>42</v>
      </c>
      <c r="L853" s="97" t="s">
        <v>42</v>
      </c>
    </row>
    <row r="854" spans="1:12" x14ac:dyDescent="0.3">
      <c r="A854" s="60" t="s">
        <v>107</v>
      </c>
      <c r="B854" s="94">
        <v>125</v>
      </c>
      <c r="C854" s="96">
        <v>62898.46493700509</v>
      </c>
      <c r="E854" s="94">
        <v>150</v>
      </c>
      <c r="F854" s="96">
        <v>83780.755296090792</v>
      </c>
      <c r="H854" s="94">
        <v>0.4</v>
      </c>
      <c r="I854" s="96">
        <v>199.79743758354067</v>
      </c>
      <c r="K854" s="94">
        <v>0.4</v>
      </c>
      <c r="L854" s="96">
        <v>221.77515571773017</v>
      </c>
    </row>
    <row r="855" spans="1:12" x14ac:dyDescent="0.3">
      <c r="A855" s="60" t="s">
        <v>108</v>
      </c>
      <c r="B855" s="94">
        <v>7.8</v>
      </c>
      <c r="C855" s="96">
        <v>5103.7936666398473</v>
      </c>
      <c r="E855" s="94">
        <v>7.3</v>
      </c>
      <c r="F855" s="96">
        <v>5020.2354036616534</v>
      </c>
      <c r="H855" s="94">
        <v>2.2000000000000002</v>
      </c>
      <c r="I855" s="96">
        <v>1447.3514863503101</v>
      </c>
      <c r="K855" s="94">
        <v>2.2000000000000002</v>
      </c>
      <c r="L855" s="96">
        <v>1521.1664121541758</v>
      </c>
    </row>
    <row r="856" spans="1:12" x14ac:dyDescent="0.3">
      <c r="A856" s="60" t="s">
        <v>109</v>
      </c>
      <c r="B856" s="94">
        <v>0.5</v>
      </c>
      <c r="C856" s="96">
        <v>464.06</v>
      </c>
      <c r="E856" s="94">
        <v>0.5</v>
      </c>
      <c r="F856" s="96">
        <v>475.92999999999995</v>
      </c>
      <c r="H856" s="95" t="s">
        <v>42</v>
      </c>
      <c r="I856" s="97" t="s">
        <v>42</v>
      </c>
      <c r="J856" s="97"/>
      <c r="K856" s="95" t="s">
        <v>42</v>
      </c>
      <c r="L856" s="97" t="s">
        <v>42</v>
      </c>
    </row>
    <row r="857" spans="1:12" x14ac:dyDescent="0.3">
      <c r="A857" s="60" t="s">
        <v>110</v>
      </c>
      <c r="B857" s="94">
        <v>1.5</v>
      </c>
      <c r="C857" s="96">
        <v>2328.4299999999998</v>
      </c>
      <c r="E857" s="94">
        <v>1.5</v>
      </c>
      <c r="F857" s="96">
        <v>2792.8599999999997</v>
      </c>
      <c r="H857" s="94">
        <v>0.7</v>
      </c>
      <c r="I857" s="96">
        <v>884.77</v>
      </c>
      <c r="K857" s="94">
        <v>0.7</v>
      </c>
      <c r="L857" s="96">
        <v>1082.6099999999999</v>
      </c>
    </row>
    <row r="858" spans="1:12" x14ac:dyDescent="0.3">
      <c r="A858" s="60" t="s">
        <v>111</v>
      </c>
      <c r="B858" s="94">
        <v>3.9</v>
      </c>
      <c r="C858" s="96">
        <v>1910.2</v>
      </c>
      <c r="E858" s="94">
        <v>3.9</v>
      </c>
      <c r="F858" s="96">
        <v>2137.7199999999998</v>
      </c>
      <c r="H858" s="94">
        <v>0.5</v>
      </c>
      <c r="I858" s="96">
        <v>321.05000000000007</v>
      </c>
      <c r="K858" s="94">
        <v>0.5</v>
      </c>
      <c r="L858" s="96">
        <v>318.05</v>
      </c>
    </row>
    <row r="859" spans="1:12" x14ac:dyDescent="0.3">
      <c r="A859" s="60" t="s">
        <v>112</v>
      </c>
      <c r="B859" s="94">
        <v>11.8</v>
      </c>
      <c r="C859" s="96">
        <v>13008.4</v>
      </c>
      <c r="E859" s="94">
        <v>11.8</v>
      </c>
      <c r="F859" s="96">
        <v>12677.970000000001</v>
      </c>
      <c r="H859" s="94">
        <v>0.8</v>
      </c>
      <c r="I859" s="96">
        <v>849.52</v>
      </c>
      <c r="K859" s="94">
        <v>0.8</v>
      </c>
      <c r="L859" s="96">
        <v>827.44</v>
      </c>
    </row>
    <row r="860" spans="1:12" x14ac:dyDescent="0.3">
      <c r="A860" s="60" t="s">
        <v>113</v>
      </c>
      <c r="B860" s="94">
        <v>9.3000000000000007</v>
      </c>
      <c r="C860" s="96">
        <v>5397.17</v>
      </c>
      <c r="E860" s="94">
        <v>9.3000000000000007</v>
      </c>
      <c r="F860" s="96">
        <v>5880.92</v>
      </c>
      <c r="H860" s="94">
        <v>0.2</v>
      </c>
      <c r="I860" s="96">
        <v>98.66</v>
      </c>
      <c r="K860" s="94">
        <v>0.2</v>
      </c>
      <c r="L860" s="96">
        <v>93.58</v>
      </c>
    </row>
    <row r="861" spans="1:12" x14ac:dyDescent="0.3">
      <c r="A861" s="60" t="s">
        <v>114</v>
      </c>
      <c r="B861" s="95" t="s">
        <v>42</v>
      </c>
      <c r="C861" s="97" t="s">
        <v>42</v>
      </c>
      <c r="D861" s="97"/>
      <c r="E861" s="95" t="s">
        <v>42</v>
      </c>
      <c r="F861" s="97" t="s">
        <v>42</v>
      </c>
      <c r="G861" s="97"/>
      <c r="H861" s="95" t="s">
        <v>42</v>
      </c>
      <c r="I861" s="97" t="s">
        <v>42</v>
      </c>
      <c r="J861" s="97"/>
      <c r="K861" s="95" t="s">
        <v>42</v>
      </c>
      <c r="L861" s="97" t="s">
        <v>42</v>
      </c>
    </row>
    <row r="862" spans="1:12" x14ac:dyDescent="0.3">
      <c r="A862" s="60" t="s">
        <v>115</v>
      </c>
      <c r="B862" s="94">
        <v>40.9</v>
      </c>
      <c r="C862" s="96">
        <v>23179.2254887282</v>
      </c>
      <c r="E862" s="94">
        <v>39.200000000000003</v>
      </c>
      <c r="F862" s="96">
        <v>22682.317300255902</v>
      </c>
      <c r="H862" s="94">
        <v>2.1</v>
      </c>
      <c r="I862" s="96">
        <v>1234.3582975638967</v>
      </c>
      <c r="K862" s="94">
        <v>1.9</v>
      </c>
      <c r="L862" s="96">
        <v>1140.253172116287</v>
      </c>
    </row>
    <row r="863" spans="1:12" x14ac:dyDescent="0.3">
      <c r="A863" s="60" t="s">
        <v>116</v>
      </c>
      <c r="B863" s="94">
        <v>17.399999999999999</v>
      </c>
      <c r="C863" s="96">
        <v>12112.590352941175</v>
      </c>
      <c r="E863" s="94">
        <v>17.600000000000001</v>
      </c>
      <c r="F863" s="96">
        <v>13058.100000000002</v>
      </c>
      <c r="H863" s="94">
        <v>2</v>
      </c>
      <c r="I863" s="96">
        <v>1331.6</v>
      </c>
      <c r="K863" s="94">
        <v>1.8</v>
      </c>
      <c r="L863" s="96">
        <v>1278.02</v>
      </c>
    </row>
    <row r="864" spans="1:12" x14ac:dyDescent="0.3">
      <c r="A864" s="60" t="s">
        <v>117</v>
      </c>
      <c r="B864" s="94">
        <v>36.799999999999997</v>
      </c>
      <c r="C864" s="96">
        <v>17567.259233463661</v>
      </c>
      <c r="E864" s="94">
        <v>35.4</v>
      </c>
      <c r="F864" s="96">
        <v>16594.758676115507</v>
      </c>
      <c r="H864" s="94">
        <v>1.1000000000000001</v>
      </c>
      <c r="I864" s="96">
        <v>532.01703928393181</v>
      </c>
      <c r="K864" s="94">
        <v>1.1000000000000001</v>
      </c>
      <c r="L864" s="96">
        <v>522.44073257682101</v>
      </c>
    </row>
    <row r="865" spans="1:12" x14ac:dyDescent="0.3">
      <c r="A865" s="60" t="s">
        <v>118</v>
      </c>
      <c r="B865" s="95" t="s">
        <v>42</v>
      </c>
      <c r="C865" s="97" t="s">
        <v>42</v>
      </c>
      <c r="D865" s="97"/>
      <c r="E865" s="95" t="s">
        <v>42</v>
      </c>
      <c r="F865" s="97" t="s">
        <v>42</v>
      </c>
      <c r="G865" s="97"/>
      <c r="H865" s="95" t="s">
        <v>42</v>
      </c>
      <c r="I865" s="97" t="s">
        <v>42</v>
      </c>
      <c r="J865" s="97"/>
      <c r="K865" s="95" t="s">
        <v>42</v>
      </c>
      <c r="L865" s="97" t="s">
        <v>42</v>
      </c>
    </row>
    <row r="866" spans="1:12" x14ac:dyDescent="0.3">
      <c r="A866" s="60" t="s">
        <v>119</v>
      </c>
      <c r="B866" s="95" t="s">
        <v>42</v>
      </c>
      <c r="C866" s="97" t="s">
        <v>42</v>
      </c>
      <c r="D866" s="97"/>
      <c r="E866" s="95" t="s">
        <v>42</v>
      </c>
      <c r="F866" s="97" t="s">
        <v>42</v>
      </c>
      <c r="G866" s="97"/>
      <c r="H866" s="95" t="s">
        <v>42</v>
      </c>
      <c r="I866" s="97" t="s">
        <v>42</v>
      </c>
      <c r="J866" s="97"/>
      <c r="K866" s="95" t="s">
        <v>42</v>
      </c>
      <c r="L866" s="97" t="s">
        <v>42</v>
      </c>
    </row>
    <row r="867" spans="1:12" x14ac:dyDescent="0.3">
      <c r="A867" s="64" t="s">
        <v>120</v>
      </c>
    </row>
    <row r="868" spans="1:12" x14ac:dyDescent="0.3">
      <c r="A868" s="60" t="s">
        <v>121</v>
      </c>
      <c r="B868" s="95" t="s">
        <v>42</v>
      </c>
      <c r="C868" s="97" t="s">
        <v>42</v>
      </c>
      <c r="D868" s="97"/>
      <c r="E868" s="95" t="s">
        <v>42</v>
      </c>
      <c r="F868" s="97" t="s">
        <v>42</v>
      </c>
      <c r="G868" s="97"/>
      <c r="H868" s="95" t="s">
        <v>42</v>
      </c>
      <c r="I868" s="97" t="s">
        <v>42</v>
      </c>
      <c r="J868" s="97"/>
      <c r="K868" s="95" t="s">
        <v>42</v>
      </c>
      <c r="L868" s="97" t="s">
        <v>42</v>
      </c>
    </row>
    <row r="869" spans="1:12" x14ac:dyDescent="0.3">
      <c r="A869" s="60" t="s">
        <v>122</v>
      </c>
      <c r="B869" s="94">
        <v>0.1</v>
      </c>
      <c r="C869" s="96">
        <v>326.34877156847369</v>
      </c>
      <c r="E869" s="95" t="s">
        <v>42</v>
      </c>
      <c r="F869" s="97" t="s">
        <v>42</v>
      </c>
      <c r="G869" s="97"/>
      <c r="H869" s="95" t="s">
        <v>42</v>
      </c>
      <c r="I869" s="97" t="s">
        <v>42</v>
      </c>
      <c r="J869" s="97"/>
      <c r="K869" s="95" t="s">
        <v>42</v>
      </c>
      <c r="L869" s="97" t="s">
        <v>42</v>
      </c>
    </row>
    <row r="870" spans="1:12" x14ac:dyDescent="0.3">
      <c r="A870" s="60" t="s">
        <v>123</v>
      </c>
      <c r="B870" s="95" t="s">
        <v>42</v>
      </c>
      <c r="C870" s="97" t="s">
        <v>42</v>
      </c>
      <c r="D870" s="97"/>
      <c r="E870" s="95" t="s">
        <v>42</v>
      </c>
      <c r="F870" s="97" t="s">
        <v>42</v>
      </c>
      <c r="G870" s="97"/>
      <c r="H870" s="95" t="s">
        <v>42</v>
      </c>
      <c r="I870" s="97" t="s">
        <v>42</v>
      </c>
      <c r="J870" s="97"/>
      <c r="K870" s="95" t="s">
        <v>42</v>
      </c>
      <c r="L870" s="97" t="s">
        <v>42</v>
      </c>
    </row>
    <row r="871" spans="1:12" x14ac:dyDescent="0.3">
      <c r="A871" s="60" t="s">
        <v>124</v>
      </c>
      <c r="B871" s="95" t="s">
        <v>42</v>
      </c>
      <c r="C871" s="97" t="s">
        <v>42</v>
      </c>
      <c r="D871" s="97"/>
      <c r="E871" s="95" t="s">
        <v>42</v>
      </c>
      <c r="F871" s="97" t="s">
        <v>42</v>
      </c>
      <c r="G871" s="97"/>
      <c r="H871" s="95" t="s">
        <v>42</v>
      </c>
      <c r="I871" s="97" t="s">
        <v>42</v>
      </c>
      <c r="J871" s="97"/>
      <c r="K871" s="95" t="s">
        <v>42</v>
      </c>
      <c r="L871" s="97" t="s">
        <v>42</v>
      </c>
    </row>
    <row r="872" spans="1:12" x14ac:dyDescent="0.3">
      <c r="A872" s="60" t="s">
        <v>125</v>
      </c>
      <c r="B872" s="95" t="s">
        <v>42</v>
      </c>
      <c r="C872" s="97" t="s">
        <v>42</v>
      </c>
      <c r="D872" s="97"/>
      <c r="E872" s="95" t="s">
        <v>42</v>
      </c>
      <c r="F872" s="97" t="s">
        <v>42</v>
      </c>
      <c r="G872" s="97"/>
      <c r="H872" s="95" t="s">
        <v>42</v>
      </c>
      <c r="I872" s="97" t="s">
        <v>42</v>
      </c>
      <c r="J872" s="97"/>
      <c r="K872" s="95" t="s">
        <v>42</v>
      </c>
      <c r="L872" s="97" t="s">
        <v>42</v>
      </c>
    </row>
    <row r="873" spans="1:12" x14ac:dyDescent="0.3">
      <c r="A873" s="60" t="s">
        <v>126</v>
      </c>
      <c r="B873" s="95" t="s">
        <v>42</v>
      </c>
      <c r="C873" s="97" t="s">
        <v>42</v>
      </c>
      <c r="D873" s="97"/>
      <c r="E873" s="95" t="s">
        <v>42</v>
      </c>
      <c r="F873" s="97" t="s">
        <v>42</v>
      </c>
      <c r="G873" s="97"/>
      <c r="H873" s="95" t="s">
        <v>42</v>
      </c>
      <c r="I873" s="97" t="s">
        <v>42</v>
      </c>
      <c r="J873" s="97"/>
      <c r="K873" s="95" t="s">
        <v>42</v>
      </c>
      <c r="L873" s="97" t="s">
        <v>42</v>
      </c>
    </row>
    <row r="874" spans="1:12" x14ac:dyDescent="0.3">
      <c r="A874" s="60" t="s">
        <v>127</v>
      </c>
      <c r="B874" s="95" t="s">
        <v>42</v>
      </c>
      <c r="C874" s="97" t="s">
        <v>42</v>
      </c>
      <c r="D874" s="97"/>
      <c r="E874" s="95" t="s">
        <v>42</v>
      </c>
      <c r="F874" s="97" t="s">
        <v>42</v>
      </c>
      <c r="G874" s="97"/>
      <c r="H874" s="95" t="s">
        <v>42</v>
      </c>
      <c r="I874" s="97" t="s">
        <v>42</v>
      </c>
      <c r="J874" s="97"/>
      <c r="K874" s="95" t="s">
        <v>42</v>
      </c>
      <c r="L874" s="97" t="s">
        <v>42</v>
      </c>
    </row>
    <row r="875" spans="1:12" x14ac:dyDescent="0.3">
      <c r="A875" s="60" t="s">
        <v>128</v>
      </c>
      <c r="B875" s="95" t="s">
        <v>42</v>
      </c>
      <c r="C875" s="97" t="s">
        <v>42</v>
      </c>
      <c r="D875" s="97"/>
      <c r="E875" s="95" t="s">
        <v>42</v>
      </c>
      <c r="F875" s="97" t="s">
        <v>42</v>
      </c>
      <c r="G875" s="97"/>
      <c r="H875" s="95" t="s">
        <v>42</v>
      </c>
      <c r="I875" s="97" t="s">
        <v>42</v>
      </c>
      <c r="J875" s="97"/>
      <c r="K875" s="95" t="s">
        <v>42</v>
      </c>
      <c r="L875" s="97" t="s">
        <v>42</v>
      </c>
    </row>
    <row r="876" spans="1:12" x14ac:dyDescent="0.3">
      <c r="A876" s="60" t="s">
        <v>129</v>
      </c>
      <c r="B876" s="95" t="s">
        <v>42</v>
      </c>
      <c r="C876" s="97" t="s">
        <v>42</v>
      </c>
      <c r="D876" s="97"/>
      <c r="E876" s="95" t="s">
        <v>42</v>
      </c>
      <c r="F876" s="97" t="s">
        <v>42</v>
      </c>
      <c r="G876" s="97"/>
      <c r="H876" s="95" t="s">
        <v>42</v>
      </c>
      <c r="I876" s="97" t="s">
        <v>42</v>
      </c>
      <c r="J876" s="97"/>
      <c r="K876" s="95" t="s">
        <v>42</v>
      </c>
      <c r="L876" s="97" t="s">
        <v>42</v>
      </c>
    </row>
    <row r="877" spans="1:12" x14ac:dyDescent="0.3">
      <c r="A877" s="60" t="s">
        <v>130</v>
      </c>
      <c r="B877" s="94">
        <v>8.3000000000000007</v>
      </c>
      <c r="C877" s="96">
        <v>1826.9875925137185</v>
      </c>
      <c r="E877" s="94">
        <v>8.3000000000000007</v>
      </c>
      <c r="F877" s="96">
        <v>1883.6242078816438</v>
      </c>
      <c r="H877" s="94">
        <v>2.8</v>
      </c>
      <c r="I877" s="96">
        <v>615.84782685404116</v>
      </c>
      <c r="K877" s="94">
        <v>3</v>
      </c>
      <c r="L877" s="96">
        <v>680.29190302126744</v>
      </c>
    </row>
    <row r="878" spans="1:12" x14ac:dyDescent="0.3">
      <c r="A878" s="60" t="s">
        <v>131</v>
      </c>
      <c r="B878" s="95" t="s">
        <v>42</v>
      </c>
      <c r="C878" s="97" t="s">
        <v>42</v>
      </c>
      <c r="D878" s="97"/>
      <c r="E878" s="95" t="s">
        <v>42</v>
      </c>
      <c r="F878" s="97" t="s">
        <v>42</v>
      </c>
      <c r="G878" s="97"/>
      <c r="H878" s="95" t="s">
        <v>42</v>
      </c>
      <c r="I878" s="97" t="s">
        <v>42</v>
      </c>
      <c r="J878" s="97"/>
      <c r="K878" s="95" t="s">
        <v>42</v>
      </c>
      <c r="L878" s="97" t="s">
        <v>42</v>
      </c>
    </row>
    <row r="879" spans="1:12" x14ac:dyDescent="0.3">
      <c r="A879" s="60" t="s">
        <v>132</v>
      </c>
      <c r="B879" s="94">
        <v>0.3</v>
      </c>
      <c r="C879" s="96">
        <v>79.329279519893859</v>
      </c>
      <c r="E879" s="94">
        <v>0.3</v>
      </c>
      <c r="F879" s="96">
        <v>90.11806153459942</v>
      </c>
      <c r="H879" s="95" t="s">
        <v>42</v>
      </c>
      <c r="I879" s="97" t="s">
        <v>42</v>
      </c>
      <c r="J879" s="97"/>
      <c r="K879" s="95" t="s">
        <v>42</v>
      </c>
      <c r="L879" s="97" t="s">
        <v>42</v>
      </c>
    </row>
    <row r="880" spans="1:12" x14ac:dyDescent="0.3">
      <c r="A880" s="60" t="s">
        <v>133</v>
      </c>
      <c r="B880" s="95" t="s">
        <v>42</v>
      </c>
      <c r="C880" s="97" t="s">
        <v>42</v>
      </c>
      <c r="D880" s="97"/>
      <c r="E880" s="95" t="s">
        <v>42</v>
      </c>
      <c r="F880" s="97" t="s">
        <v>42</v>
      </c>
      <c r="G880" s="97"/>
      <c r="H880" s="95" t="s">
        <v>42</v>
      </c>
      <c r="I880" s="97" t="s">
        <v>42</v>
      </c>
      <c r="J880" s="97"/>
      <c r="K880" s="95" t="s">
        <v>42</v>
      </c>
      <c r="L880" s="97" t="s">
        <v>42</v>
      </c>
    </row>
    <row r="881" spans="1:12" x14ac:dyDescent="0.3">
      <c r="A881" s="64" t="s">
        <v>134</v>
      </c>
      <c r="B881" s="95" t="s">
        <v>42</v>
      </c>
      <c r="C881" s="96">
        <v>20970</v>
      </c>
      <c r="E881" s="95" t="s">
        <v>42</v>
      </c>
      <c r="F881" s="96">
        <v>20849.73</v>
      </c>
      <c r="H881" s="95" t="s">
        <v>42</v>
      </c>
      <c r="I881" s="96">
        <v>8220.24</v>
      </c>
      <c r="K881" s="95" t="s">
        <v>42</v>
      </c>
      <c r="L881" s="96">
        <v>7549.74</v>
      </c>
    </row>
    <row r="882" spans="1:12" x14ac:dyDescent="0.3">
      <c r="A882" s="64" t="s">
        <v>135</v>
      </c>
      <c r="B882" s="95" t="s">
        <v>42</v>
      </c>
      <c r="C882" s="96">
        <v>9066.7433181030119</v>
      </c>
      <c r="E882" s="95" t="s">
        <v>42</v>
      </c>
      <c r="F882" s="96">
        <v>8626.2533648098834</v>
      </c>
      <c r="H882" s="95" t="s">
        <v>42</v>
      </c>
      <c r="I882" s="97" t="s">
        <v>42</v>
      </c>
      <c r="J882" s="97"/>
      <c r="K882" s="95" t="s">
        <v>42</v>
      </c>
      <c r="L882" s="97" t="s">
        <v>42</v>
      </c>
    </row>
    <row r="883" spans="1:12" x14ac:dyDescent="0.3">
      <c r="A883" s="64" t="s">
        <v>136</v>
      </c>
    </row>
    <row r="884" spans="1:12" x14ac:dyDescent="0.3">
      <c r="A884" s="60" t="s">
        <v>137</v>
      </c>
      <c r="B884" s="94">
        <v>403.60824413315049</v>
      </c>
      <c r="C884" s="96">
        <v>114382.72306341924</v>
      </c>
      <c r="E884" s="94">
        <v>395.536</v>
      </c>
      <c r="F884" s="96">
        <v>110413.62045039589</v>
      </c>
      <c r="H884" s="94">
        <v>74.838478140069611</v>
      </c>
      <c r="I884" s="96">
        <v>21894.608780435203</v>
      </c>
      <c r="K884" s="94">
        <v>73.341999999999999</v>
      </c>
      <c r="L884" s="96">
        <v>21134.94983498588</v>
      </c>
    </row>
    <row r="885" spans="1:12" x14ac:dyDescent="0.3">
      <c r="A885" s="60" t="s">
        <v>138</v>
      </c>
      <c r="B885" s="94">
        <v>15.1</v>
      </c>
      <c r="C885" s="96">
        <v>9531.7878673334526</v>
      </c>
      <c r="E885" s="94">
        <v>14.6</v>
      </c>
      <c r="F885" s="96">
        <v>8958.1131114504951</v>
      </c>
      <c r="H885" s="94">
        <v>0.6</v>
      </c>
      <c r="I885" s="96">
        <v>380.66699295477315</v>
      </c>
      <c r="K885" s="94">
        <v>1</v>
      </c>
      <c r="L885" s="96">
        <v>616.68052858673252</v>
      </c>
    </row>
    <row r="886" spans="1:12" x14ac:dyDescent="0.3">
      <c r="A886" s="60" t="s">
        <v>139</v>
      </c>
      <c r="B886" s="95" t="s">
        <v>42</v>
      </c>
      <c r="C886" s="97" t="s">
        <v>42</v>
      </c>
      <c r="D886" s="97"/>
      <c r="E886" s="95" t="s">
        <v>42</v>
      </c>
      <c r="F886" s="97" t="s">
        <v>42</v>
      </c>
      <c r="G886" s="97"/>
      <c r="H886" s="95" t="s">
        <v>42</v>
      </c>
      <c r="I886" s="97" t="s">
        <v>42</v>
      </c>
      <c r="J886" s="97"/>
      <c r="K886" s="95" t="s">
        <v>42</v>
      </c>
      <c r="L886" s="97" t="s">
        <v>42</v>
      </c>
    </row>
    <row r="887" spans="1:12" x14ac:dyDescent="0.3">
      <c r="A887" s="60" t="s">
        <v>140</v>
      </c>
      <c r="B887" s="94">
        <v>8.4</v>
      </c>
      <c r="C887" s="96">
        <v>6590.9699999999993</v>
      </c>
      <c r="E887" s="94">
        <v>7</v>
      </c>
      <c r="F887" s="96">
        <v>5972.45</v>
      </c>
      <c r="H887" s="94">
        <v>2.2000000000000002</v>
      </c>
      <c r="I887" s="96">
        <v>1630.72</v>
      </c>
      <c r="K887" s="94">
        <v>1.9</v>
      </c>
      <c r="L887" s="96">
        <v>1526.74</v>
      </c>
    </row>
    <row r="888" spans="1:12" x14ac:dyDescent="0.3">
      <c r="A888" s="60" t="s">
        <v>141</v>
      </c>
      <c r="B888" s="94">
        <v>0.1</v>
      </c>
      <c r="C888" s="96">
        <v>35.973055267531279</v>
      </c>
      <c r="E888" s="95" t="s">
        <v>42</v>
      </c>
      <c r="F888" s="97" t="s">
        <v>42</v>
      </c>
      <c r="G888" s="97"/>
      <c r="H888" s="94">
        <v>0.1</v>
      </c>
      <c r="I888" s="96">
        <v>35.973055267531279</v>
      </c>
      <c r="K888" s="94">
        <v>0.1</v>
      </c>
      <c r="L888" s="96">
        <v>34.965809720040404</v>
      </c>
    </row>
    <row r="889" spans="1:12" x14ac:dyDescent="0.3">
      <c r="A889" s="60" t="s">
        <v>142</v>
      </c>
      <c r="B889" s="95" t="s">
        <v>42</v>
      </c>
      <c r="C889" s="97" t="s">
        <v>42</v>
      </c>
      <c r="D889" s="97"/>
      <c r="E889" s="95" t="s">
        <v>42</v>
      </c>
      <c r="F889" s="97" t="s">
        <v>42</v>
      </c>
      <c r="G889" s="97"/>
      <c r="H889" s="95" t="s">
        <v>42</v>
      </c>
      <c r="I889" s="97" t="s">
        <v>42</v>
      </c>
      <c r="J889" s="97"/>
      <c r="K889" s="95" t="s">
        <v>42</v>
      </c>
      <c r="L889" s="97" t="s">
        <v>42</v>
      </c>
    </row>
    <row r="890" spans="1:12" x14ac:dyDescent="0.3">
      <c r="A890" s="60" t="s">
        <v>143</v>
      </c>
      <c r="B890" s="95" t="s">
        <v>42</v>
      </c>
      <c r="C890" s="97" t="s">
        <v>42</v>
      </c>
      <c r="D890" s="97"/>
      <c r="E890" s="95" t="s">
        <v>42</v>
      </c>
      <c r="F890" s="97" t="s">
        <v>42</v>
      </c>
      <c r="G890" s="97"/>
      <c r="H890" s="95" t="s">
        <v>42</v>
      </c>
      <c r="I890" s="97" t="s">
        <v>42</v>
      </c>
      <c r="J890" s="97"/>
      <c r="K890" s="95" t="s">
        <v>42</v>
      </c>
      <c r="L890" s="97" t="s">
        <v>42</v>
      </c>
    </row>
    <row r="891" spans="1:12" x14ac:dyDescent="0.3">
      <c r="A891" s="60" t="s">
        <v>144</v>
      </c>
      <c r="B891" s="95" t="s">
        <v>42</v>
      </c>
      <c r="C891" s="97" t="s">
        <v>42</v>
      </c>
      <c r="D891" s="97"/>
      <c r="E891" s="95" t="s">
        <v>42</v>
      </c>
      <c r="F891" s="97" t="s">
        <v>42</v>
      </c>
      <c r="G891" s="97"/>
      <c r="H891" s="95" t="s">
        <v>42</v>
      </c>
      <c r="I891" s="97" t="s">
        <v>42</v>
      </c>
      <c r="J891" s="97"/>
      <c r="K891" s="95" t="s">
        <v>42</v>
      </c>
      <c r="L891" s="97" t="s">
        <v>42</v>
      </c>
    </row>
    <row r="892" spans="1:12" x14ac:dyDescent="0.3">
      <c r="A892" s="60" t="s">
        <v>145</v>
      </c>
      <c r="B892" s="95" t="s">
        <v>42</v>
      </c>
      <c r="C892" s="97" t="s">
        <v>42</v>
      </c>
      <c r="D892" s="97"/>
      <c r="E892" s="95" t="s">
        <v>42</v>
      </c>
      <c r="F892" s="97" t="s">
        <v>42</v>
      </c>
      <c r="G892" s="97"/>
      <c r="H892" s="95" t="s">
        <v>42</v>
      </c>
      <c r="I892" s="97" t="s">
        <v>42</v>
      </c>
      <c r="J892" s="97"/>
      <c r="K892" s="95" t="s">
        <v>42</v>
      </c>
      <c r="L892" s="97" t="s">
        <v>42</v>
      </c>
    </row>
    <row r="893" spans="1:12" x14ac:dyDescent="0.3">
      <c r="A893" s="60" t="s">
        <v>146</v>
      </c>
      <c r="B893" s="95" t="s">
        <v>42</v>
      </c>
      <c r="C893" s="97" t="s">
        <v>42</v>
      </c>
      <c r="D893" s="97"/>
      <c r="E893" s="95" t="s">
        <v>42</v>
      </c>
      <c r="F893" s="97" t="s">
        <v>42</v>
      </c>
      <c r="G893" s="97"/>
      <c r="H893" s="95" t="s">
        <v>42</v>
      </c>
      <c r="I893" s="97" t="s">
        <v>42</v>
      </c>
      <c r="J893" s="97"/>
      <c r="K893" s="95" t="s">
        <v>42</v>
      </c>
      <c r="L893" s="97" t="s">
        <v>42</v>
      </c>
    </row>
    <row r="894" spans="1:12" x14ac:dyDescent="0.3">
      <c r="A894" s="60" t="s">
        <v>147</v>
      </c>
      <c r="B894" s="95" t="s">
        <v>42</v>
      </c>
      <c r="C894" s="97" t="s">
        <v>42</v>
      </c>
      <c r="D894" s="97"/>
      <c r="E894" s="95" t="s">
        <v>42</v>
      </c>
      <c r="F894" s="97" t="s">
        <v>42</v>
      </c>
      <c r="G894" s="97"/>
      <c r="H894" s="95" t="s">
        <v>42</v>
      </c>
      <c r="I894" s="97" t="s">
        <v>42</v>
      </c>
      <c r="J894" s="97"/>
      <c r="K894" s="95" t="s">
        <v>42</v>
      </c>
      <c r="L894" s="97" t="s">
        <v>42</v>
      </c>
    </row>
    <row r="895" spans="1:12" x14ac:dyDescent="0.3">
      <c r="A895" s="60" t="s">
        <v>148</v>
      </c>
      <c r="B895" s="94">
        <v>13.2</v>
      </c>
      <c r="C895" s="96">
        <v>5393.6764615058446</v>
      </c>
      <c r="E895" s="94">
        <v>13.8</v>
      </c>
      <c r="F895" s="96">
        <v>5836.2030984612111</v>
      </c>
      <c r="H895" s="94">
        <v>4.2</v>
      </c>
      <c r="I895" s="96">
        <v>1579.5664105656679</v>
      </c>
      <c r="K895" s="94">
        <v>4.3</v>
      </c>
      <c r="L895" s="96">
        <v>1673.7762643386916</v>
      </c>
    </row>
    <row r="896" spans="1:12" x14ac:dyDescent="0.3">
      <c r="A896" s="60" t="s">
        <v>149</v>
      </c>
      <c r="B896" s="94">
        <v>2.7</v>
      </c>
      <c r="C896" s="96">
        <v>2921.5844449599372</v>
      </c>
      <c r="E896" s="94">
        <v>3</v>
      </c>
      <c r="F896" s="96">
        <v>2661.8880498523872</v>
      </c>
      <c r="H896" s="94">
        <v>1</v>
      </c>
      <c r="I896" s="96">
        <v>1108.7258494230587</v>
      </c>
      <c r="K896" s="94">
        <v>1</v>
      </c>
      <c r="L896" s="96">
        <v>909.15519652690818</v>
      </c>
    </row>
    <row r="897" spans="1:12" x14ac:dyDescent="0.3">
      <c r="A897" s="60" t="s">
        <v>150</v>
      </c>
      <c r="B897" s="94">
        <v>26.6</v>
      </c>
      <c r="C897" s="96">
        <v>9749.354325147513</v>
      </c>
      <c r="E897" s="94">
        <v>26.6</v>
      </c>
      <c r="F897" s="96">
        <v>13327.367362476651</v>
      </c>
      <c r="H897" s="94">
        <v>2.9</v>
      </c>
      <c r="I897" s="96">
        <v>1012.1385733416233</v>
      </c>
      <c r="K897" s="94">
        <v>2.8</v>
      </c>
      <c r="L897" s="96">
        <v>1335.8833114904819</v>
      </c>
    </row>
    <row r="898" spans="1:12" x14ac:dyDescent="0.3">
      <c r="A898" s="60" t="s">
        <v>151</v>
      </c>
      <c r="B898" s="94">
        <v>9</v>
      </c>
      <c r="C898" s="96">
        <v>4188.9702548239648</v>
      </c>
      <c r="E898" s="94">
        <v>9</v>
      </c>
      <c r="F898" s="96">
        <v>7062.6038496332048</v>
      </c>
      <c r="H898" s="94">
        <v>1.4</v>
      </c>
      <c r="I898" s="96">
        <v>657.60667080064104</v>
      </c>
      <c r="K898" s="94">
        <v>1.4</v>
      </c>
      <c r="L898" s="96">
        <v>1108.7248469698809</v>
      </c>
    </row>
    <row r="899" spans="1:12" x14ac:dyDescent="0.3">
      <c r="A899" s="60" t="s">
        <v>152</v>
      </c>
      <c r="B899" s="94">
        <v>3.9</v>
      </c>
      <c r="C899" s="96">
        <v>2072.9581188513666</v>
      </c>
      <c r="E899" s="94">
        <v>4</v>
      </c>
      <c r="F899" s="96">
        <v>2674.6475010410454</v>
      </c>
      <c r="H899" s="94">
        <v>2.1</v>
      </c>
      <c r="I899" s="96">
        <v>1122.3509392831138</v>
      </c>
      <c r="K899" s="94">
        <v>2.1</v>
      </c>
      <c r="L899" s="96">
        <v>1411.9174816181571</v>
      </c>
    </row>
    <row r="900" spans="1:12" x14ac:dyDescent="0.3">
      <c r="A900" s="60" t="s">
        <v>153</v>
      </c>
      <c r="B900" s="94">
        <v>1.6</v>
      </c>
      <c r="C900" s="96">
        <v>1788.1235087690889</v>
      </c>
      <c r="E900" s="94">
        <v>1.6</v>
      </c>
      <c r="F900" s="96">
        <v>1746.9966680673999</v>
      </c>
      <c r="H900" s="94">
        <v>0.1</v>
      </c>
      <c r="I900" s="96">
        <v>119.76205779043455</v>
      </c>
      <c r="K900" s="94">
        <v>0.1</v>
      </c>
      <c r="L900" s="96">
        <v>117.00753046125456</v>
      </c>
    </row>
    <row r="901" spans="1:12" x14ac:dyDescent="0.3">
      <c r="A901" s="60" t="s">
        <v>154</v>
      </c>
      <c r="B901" s="94">
        <v>5.8</v>
      </c>
      <c r="C901" s="96">
        <v>2178.9679323929049</v>
      </c>
      <c r="E901" s="94">
        <v>5.7</v>
      </c>
      <c r="F901" s="96">
        <v>2702.4461939439866</v>
      </c>
      <c r="H901" s="94">
        <v>3.8</v>
      </c>
      <c r="I901" s="96">
        <v>1470.0062763408523</v>
      </c>
      <c r="K901" s="94">
        <v>3.6</v>
      </c>
      <c r="L901" s="96">
        <v>1757.508556492568</v>
      </c>
    </row>
    <row r="902" spans="1:12" x14ac:dyDescent="0.3">
      <c r="A902" s="60" t="s">
        <v>155</v>
      </c>
      <c r="B902" s="95" t="s">
        <v>42</v>
      </c>
      <c r="C902" s="97" t="s">
        <v>42</v>
      </c>
      <c r="D902" s="97"/>
      <c r="E902" s="95" t="s">
        <v>42</v>
      </c>
      <c r="F902" s="97" t="s">
        <v>42</v>
      </c>
      <c r="G902" s="97"/>
      <c r="H902" s="95" t="s">
        <v>42</v>
      </c>
      <c r="I902" s="97" t="s">
        <v>42</v>
      </c>
      <c r="J902" s="97"/>
      <c r="K902" s="95" t="s">
        <v>42</v>
      </c>
      <c r="L902" s="97" t="s">
        <v>42</v>
      </c>
    </row>
    <row r="903" spans="1:12" x14ac:dyDescent="0.3">
      <c r="A903" s="60" t="s">
        <v>156</v>
      </c>
      <c r="B903" s="95" t="s">
        <v>42</v>
      </c>
      <c r="C903" s="97" t="s">
        <v>42</v>
      </c>
      <c r="D903" s="97"/>
      <c r="E903" s="95" t="s">
        <v>42</v>
      </c>
      <c r="F903" s="97" t="s">
        <v>42</v>
      </c>
      <c r="G903" s="97"/>
      <c r="H903" s="95" t="s">
        <v>42</v>
      </c>
      <c r="I903" s="97" t="s">
        <v>42</v>
      </c>
      <c r="J903" s="97"/>
      <c r="K903" s="95" t="s">
        <v>42</v>
      </c>
      <c r="L903" s="97" t="s">
        <v>42</v>
      </c>
    </row>
    <row r="904" spans="1:12" x14ac:dyDescent="0.3">
      <c r="A904" s="60" t="s">
        <v>157</v>
      </c>
      <c r="B904" s="95" t="s">
        <v>42</v>
      </c>
      <c r="C904" s="97" t="s">
        <v>42</v>
      </c>
      <c r="D904" s="97"/>
      <c r="E904" s="95" t="s">
        <v>42</v>
      </c>
      <c r="F904" s="97" t="s">
        <v>42</v>
      </c>
      <c r="G904" s="97"/>
      <c r="H904" s="95" t="s">
        <v>42</v>
      </c>
      <c r="I904" s="97" t="s">
        <v>42</v>
      </c>
      <c r="J904" s="97"/>
      <c r="K904" s="95" t="s">
        <v>42</v>
      </c>
      <c r="L904" s="97" t="s">
        <v>42</v>
      </c>
    </row>
    <row r="905" spans="1:12" x14ac:dyDescent="0.3">
      <c r="A905" s="60" t="s">
        <v>158</v>
      </c>
      <c r="B905" s="95" t="s">
        <v>42</v>
      </c>
      <c r="C905" s="97" t="s">
        <v>42</v>
      </c>
      <c r="D905" s="97"/>
      <c r="E905" s="95" t="s">
        <v>42</v>
      </c>
      <c r="F905" s="97" t="s">
        <v>42</v>
      </c>
      <c r="G905" s="97"/>
      <c r="H905" s="95" t="s">
        <v>42</v>
      </c>
      <c r="I905" s="97" t="s">
        <v>42</v>
      </c>
      <c r="J905" s="97"/>
      <c r="K905" s="95" t="s">
        <v>42</v>
      </c>
      <c r="L905" s="97" t="s">
        <v>42</v>
      </c>
    </row>
    <row r="906" spans="1:12" x14ac:dyDescent="0.3">
      <c r="A906" s="60" t="s">
        <v>159</v>
      </c>
      <c r="B906" s="95" t="s">
        <v>42</v>
      </c>
      <c r="C906" s="97" t="s">
        <v>42</v>
      </c>
      <c r="D906" s="97"/>
      <c r="E906" s="95" t="s">
        <v>42</v>
      </c>
      <c r="F906" s="97" t="s">
        <v>42</v>
      </c>
      <c r="G906" s="97"/>
      <c r="H906" s="94">
        <v>0.1</v>
      </c>
      <c r="I906" s="96">
        <v>114.42987327575122</v>
      </c>
      <c r="K906" s="94">
        <v>0.1</v>
      </c>
      <c r="L906" s="96">
        <v>116.71847074126624</v>
      </c>
    </row>
    <row r="907" spans="1:12" x14ac:dyDescent="0.3">
      <c r="A907" s="60" t="s">
        <v>160</v>
      </c>
      <c r="B907" s="94">
        <v>0.1</v>
      </c>
      <c r="C907" s="96">
        <v>204.32757080200864</v>
      </c>
      <c r="E907" s="94">
        <v>0.1</v>
      </c>
      <c r="F907" s="96">
        <v>217.40453533333718</v>
      </c>
      <c r="H907" s="94">
        <v>0.2</v>
      </c>
      <c r="I907" s="96">
        <v>409.4788525261946</v>
      </c>
      <c r="K907" s="94">
        <v>0.2</v>
      </c>
      <c r="L907" s="96">
        <v>435.68549908787105</v>
      </c>
    </row>
    <row r="908" spans="1:12" x14ac:dyDescent="0.3">
      <c r="A908" s="60" t="s">
        <v>161</v>
      </c>
      <c r="B908" s="94">
        <v>0.2</v>
      </c>
      <c r="C908" s="96">
        <v>523.00532698516179</v>
      </c>
      <c r="E908" s="94">
        <v>0.2</v>
      </c>
      <c r="F908" s="96">
        <v>557.52367856618241</v>
      </c>
      <c r="H908" s="94">
        <v>0.1</v>
      </c>
      <c r="I908" s="96">
        <v>263.51543032223611</v>
      </c>
      <c r="K908" s="94">
        <v>0.1</v>
      </c>
      <c r="L908" s="96">
        <v>280.90744872350371</v>
      </c>
    </row>
    <row r="909" spans="1:12" x14ac:dyDescent="0.3">
      <c r="A909" s="60" t="s">
        <v>162</v>
      </c>
      <c r="B909" s="95" t="s">
        <v>42</v>
      </c>
      <c r="C909" s="97" t="s">
        <v>42</v>
      </c>
      <c r="D909" s="97"/>
      <c r="E909" s="95" t="s">
        <v>42</v>
      </c>
      <c r="F909" s="97" t="s">
        <v>42</v>
      </c>
      <c r="G909" s="97"/>
      <c r="H909" s="95" t="s">
        <v>42</v>
      </c>
      <c r="I909" s="97" t="s">
        <v>42</v>
      </c>
      <c r="J909" s="97"/>
      <c r="K909" s="95" t="s">
        <v>42</v>
      </c>
      <c r="L909" s="97" t="s">
        <v>42</v>
      </c>
    </row>
    <row r="910" spans="1:12" x14ac:dyDescent="0.3">
      <c r="A910" s="60" t="s">
        <v>163</v>
      </c>
      <c r="B910" s="94">
        <v>3.6</v>
      </c>
      <c r="C910" s="96">
        <v>2034.766839529904</v>
      </c>
      <c r="E910" s="94">
        <v>3.5</v>
      </c>
      <c r="F910" s="96">
        <v>2720.0876153437953</v>
      </c>
      <c r="H910" s="94">
        <v>0.5</v>
      </c>
      <c r="I910" s="96">
        <v>282.11208258426711</v>
      </c>
      <c r="K910" s="94">
        <v>0.5</v>
      </c>
      <c r="L910" s="96">
        <v>387.90411355336721</v>
      </c>
    </row>
    <row r="911" spans="1:12" x14ac:dyDescent="0.3">
      <c r="A911" s="60" t="s">
        <v>164</v>
      </c>
    </row>
    <row r="912" spans="1:12" x14ac:dyDescent="0.3">
      <c r="A912" s="60" t="s">
        <v>165</v>
      </c>
    </row>
    <row r="913" spans="1:12" x14ac:dyDescent="0.3">
      <c r="A913" s="60" t="s">
        <v>166</v>
      </c>
    </row>
    <row r="914" spans="1:12" x14ac:dyDescent="0.3">
      <c r="A914" s="64" t="s">
        <v>167</v>
      </c>
    </row>
    <row r="915" spans="1:12" ht="14.5" x14ac:dyDescent="0.3">
      <c r="A915" s="60" t="s">
        <v>168</v>
      </c>
      <c r="B915" s="94">
        <v>573.99999999999909</v>
      </c>
      <c r="C915" s="96">
        <v>85658.980014999994</v>
      </c>
      <c r="E915" s="94">
        <v>554.39727250231294</v>
      </c>
      <c r="F915" s="96">
        <v>81003.728272499997</v>
      </c>
      <c r="H915" s="94">
        <v>63.000000000000036</v>
      </c>
      <c r="I915" s="96">
        <v>6849.8630864999996</v>
      </c>
      <c r="K915" s="94">
        <v>64.234978097416061</v>
      </c>
      <c r="L915" s="96">
        <v>6752.7190575000004</v>
      </c>
    </row>
    <row r="916" spans="1:12" x14ac:dyDescent="0.3">
      <c r="A916" s="60" t="s">
        <v>169</v>
      </c>
    </row>
    <row r="917" spans="1:12" x14ac:dyDescent="0.3">
      <c r="A917" s="60" t="s">
        <v>170</v>
      </c>
    </row>
    <row r="918" spans="1:12" x14ac:dyDescent="0.3">
      <c r="A918" s="60" t="s">
        <v>171</v>
      </c>
      <c r="B918" s="94">
        <v>16.399999999999999</v>
      </c>
      <c r="C918" s="96">
        <v>123323.98999999999</v>
      </c>
      <c r="E918" s="94">
        <v>15.1</v>
      </c>
      <c r="F918" s="96">
        <v>106514.02</v>
      </c>
      <c r="H918" s="94">
        <v>3.3</v>
      </c>
      <c r="I918" s="96">
        <v>11991.7</v>
      </c>
      <c r="K918" s="94">
        <v>3</v>
      </c>
      <c r="L918" s="96">
        <v>9504</v>
      </c>
    </row>
    <row r="919" spans="1:12" x14ac:dyDescent="0.3">
      <c r="A919" s="60" t="s">
        <v>173</v>
      </c>
      <c r="B919" s="95" t="s">
        <v>42</v>
      </c>
      <c r="C919" s="97" t="s">
        <v>42</v>
      </c>
      <c r="D919" s="97"/>
      <c r="E919" s="95" t="s">
        <v>42</v>
      </c>
      <c r="F919" s="97" t="s">
        <v>42</v>
      </c>
      <c r="G919" s="97"/>
      <c r="H919" s="95" t="s">
        <v>42</v>
      </c>
      <c r="I919" s="97" t="s">
        <v>42</v>
      </c>
      <c r="J919" s="97"/>
      <c r="K919" s="95" t="s">
        <v>42</v>
      </c>
      <c r="L919" s="97" t="s">
        <v>42</v>
      </c>
    </row>
    <row r="920" spans="1:12" x14ac:dyDescent="0.3">
      <c r="A920" s="60" t="s">
        <v>175</v>
      </c>
      <c r="B920" s="95" t="s">
        <v>42</v>
      </c>
      <c r="C920" s="97" t="s">
        <v>42</v>
      </c>
      <c r="D920" s="97"/>
      <c r="E920" s="95" t="s">
        <v>42</v>
      </c>
      <c r="F920" s="97" t="s">
        <v>42</v>
      </c>
      <c r="G920" s="97"/>
      <c r="H920" s="95" t="s">
        <v>42</v>
      </c>
      <c r="I920" s="97" t="s">
        <v>42</v>
      </c>
      <c r="J920" s="97"/>
      <c r="K920" s="95" t="s">
        <v>42</v>
      </c>
      <c r="L920" s="97" t="s">
        <v>42</v>
      </c>
    </row>
    <row r="921" spans="1:12" x14ac:dyDescent="0.3">
      <c r="A921" s="60" t="s">
        <v>177</v>
      </c>
      <c r="B921" s="95" t="s">
        <v>42</v>
      </c>
      <c r="C921" s="97" t="s">
        <v>42</v>
      </c>
      <c r="D921" s="97"/>
      <c r="E921" s="95" t="s">
        <v>42</v>
      </c>
      <c r="F921" s="97" t="s">
        <v>42</v>
      </c>
      <c r="G921" s="97"/>
      <c r="H921" s="95" t="s">
        <v>42</v>
      </c>
      <c r="I921" s="97" t="s">
        <v>42</v>
      </c>
      <c r="J921" s="97"/>
      <c r="K921" s="95" t="s">
        <v>42</v>
      </c>
      <c r="L921" s="97" t="s">
        <v>42</v>
      </c>
    </row>
    <row r="922" spans="1:12" x14ac:dyDescent="0.3">
      <c r="A922" s="60" t="s">
        <v>179</v>
      </c>
      <c r="B922" s="95" t="s">
        <v>42</v>
      </c>
      <c r="C922" s="96">
        <v>8333.7199999999993</v>
      </c>
      <c r="E922" s="95" t="s">
        <v>42</v>
      </c>
      <c r="F922" s="96">
        <v>8243.6718000000001</v>
      </c>
      <c r="H922" s="95" t="s">
        <v>42</v>
      </c>
      <c r="I922" s="96">
        <v>1024.77</v>
      </c>
      <c r="K922" s="95" t="s">
        <v>42</v>
      </c>
      <c r="L922" s="96">
        <v>1019.0039999999999</v>
      </c>
    </row>
    <row r="923" spans="1:12" ht="14.5" x14ac:dyDescent="0.3">
      <c r="A923" s="64" t="s">
        <v>181</v>
      </c>
    </row>
    <row r="924" spans="1:12" x14ac:dyDescent="0.3">
      <c r="A924" s="60" t="s">
        <v>182</v>
      </c>
      <c r="B924" s="94">
        <v>14.799999999999992</v>
      </c>
      <c r="C924" s="96">
        <v>40645.35139481075</v>
      </c>
      <c r="E924" s="94">
        <v>14.70692823330565</v>
      </c>
      <c r="F924" s="96">
        <v>39339.614261180162</v>
      </c>
      <c r="H924" s="94">
        <v>10.000000000000032</v>
      </c>
      <c r="I924" s="96">
        <v>24747.643166614511</v>
      </c>
      <c r="K924" s="94">
        <v>9.9046659530426151</v>
      </c>
      <c r="L924" s="96">
        <v>23874.409308446302</v>
      </c>
    </row>
    <row r="925" spans="1:12" x14ac:dyDescent="0.3">
      <c r="A925" s="60" t="s">
        <v>183</v>
      </c>
      <c r="B925" s="94">
        <v>1.4</v>
      </c>
      <c r="C925" s="96">
        <v>3287.7962977395414</v>
      </c>
      <c r="E925" s="94">
        <v>1.4</v>
      </c>
      <c r="F925" s="96">
        <v>3304.2352792282395</v>
      </c>
      <c r="H925" s="94">
        <v>0.5</v>
      </c>
      <c r="I925" s="96">
        <v>1179.9656579111349</v>
      </c>
      <c r="K925" s="94">
        <v>0.5</v>
      </c>
      <c r="L925" s="96">
        <v>1185.8654862006906</v>
      </c>
    </row>
    <row r="926" spans="1:12" x14ac:dyDescent="0.3">
      <c r="A926" s="60" t="s">
        <v>184</v>
      </c>
      <c r="B926" s="94">
        <v>49.599999999999966</v>
      </c>
      <c r="C926" s="96">
        <v>76170.55675653604</v>
      </c>
      <c r="E926" s="94">
        <v>47.560728541728743</v>
      </c>
      <c r="F926" s="96">
        <v>69971.222409548704</v>
      </c>
      <c r="H926" s="94">
        <v>13.400000000000034</v>
      </c>
      <c r="I926" s="96">
        <v>19277.381488518924</v>
      </c>
      <c r="K926" s="94">
        <v>13.18910959560549</v>
      </c>
      <c r="L926" s="96">
        <v>18177.084648305987</v>
      </c>
    </row>
    <row r="927" spans="1:12" x14ac:dyDescent="0.3">
      <c r="A927" s="60" t="s">
        <v>185</v>
      </c>
      <c r="B927" s="94">
        <v>2.2000000000000175</v>
      </c>
      <c r="C927" s="96">
        <v>5728.0133361547587</v>
      </c>
      <c r="E927" s="94">
        <v>2.1000870203923956</v>
      </c>
      <c r="F927" s="96">
        <v>5549.8937985415696</v>
      </c>
      <c r="H927" s="94">
        <v>1.0000000000000007</v>
      </c>
      <c r="I927" s="96">
        <v>2591.7297778263787</v>
      </c>
      <c r="K927" s="94">
        <v>1.0000414382820861</v>
      </c>
      <c r="L927" s="96">
        <v>2630.714732275841</v>
      </c>
    </row>
    <row r="928" spans="1:12" x14ac:dyDescent="0.3">
      <c r="A928" s="60" t="s">
        <v>186</v>
      </c>
      <c r="B928" s="94">
        <v>38.799999999999997</v>
      </c>
      <c r="C928" s="96">
        <v>69030.032636786884</v>
      </c>
      <c r="E928" s="94">
        <v>38.653069729505027</v>
      </c>
      <c r="F928" s="96">
        <v>65536.499991947509</v>
      </c>
      <c r="H928" s="94">
        <v>54.5</v>
      </c>
      <c r="I928" s="96">
        <v>90268.36035097616</v>
      </c>
      <c r="K928" s="94">
        <v>54.4</v>
      </c>
      <c r="L928" s="96">
        <v>85867.902006380318</v>
      </c>
    </row>
    <row r="929" spans="1:12" x14ac:dyDescent="0.3">
      <c r="A929" s="60" t="s">
        <v>187</v>
      </c>
      <c r="B929" s="94">
        <v>8.8000000000000007</v>
      </c>
      <c r="C929" s="96">
        <v>25938.305018040606</v>
      </c>
      <c r="E929" s="94">
        <v>9.4683441924982681</v>
      </c>
      <c r="F929" s="96">
        <v>26764.033510670466</v>
      </c>
      <c r="H929" s="94">
        <v>1.3</v>
      </c>
      <c r="I929" s="96">
        <v>3897.2037105768186</v>
      </c>
      <c r="K929" s="94">
        <v>1.3</v>
      </c>
      <c r="L929" s="96">
        <v>3737.4183584431694</v>
      </c>
    </row>
    <row r="930" spans="1:12" x14ac:dyDescent="0.3">
      <c r="A930" s="60" t="s">
        <v>188</v>
      </c>
      <c r="B930" s="94">
        <v>628</v>
      </c>
      <c r="C930" s="96">
        <v>24327.583605267908</v>
      </c>
      <c r="E930" s="94">
        <v>629</v>
      </c>
      <c r="F930" s="96">
        <v>23757.163750829102</v>
      </c>
      <c r="H930" s="94">
        <v>805</v>
      </c>
      <c r="I930" s="96">
        <v>30185.711188195481</v>
      </c>
      <c r="K930" s="94">
        <v>803</v>
      </c>
      <c r="L930" s="96">
        <v>29357.947741637199</v>
      </c>
    </row>
    <row r="931" spans="1:12" x14ac:dyDescent="0.3">
      <c r="A931" s="60" t="s">
        <v>189</v>
      </c>
      <c r="B931" s="94">
        <v>80</v>
      </c>
      <c r="C931" s="96">
        <v>6878.3706745191703</v>
      </c>
      <c r="E931" s="94">
        <v>84</v>
      </c>
      <c r="F931" s="96">
        <v>7872.2952369871909</v>
      </c>
      <c r="H931" s="94">
        <v>15</v>
      </c>
      <c r="I931" s="96">
        <v>1294.9818778151794</v>
      </c>
      <c r="K931" s="94">
        <v>15</v>
      </c>
      <c r="L931" s="96">
        <v>1411.5302468185455</v>
      </c>
    </row>
    <row r="932" spans="1:12" x14ac:dyDescent="0.3">
      <c r="A932" s="60" t="s">
        <v>190</v>
      </c>
      <c r="B932" s="94">
        <v>378</v>
      </c>
      <c r="C932" s="96">
        <v>40019.874754131561</v>
      </c>
      <c r="E932" s="94">
        <v>375</v>
      </c>
      <c r="F932" s="96">
        <v>42441.71241286373</v>
      </c>
      <c r="H932" s="94">
        <v>80</v>
      </c>
      <c r="I932" s="96">
        <v>8532.1991913106831</v>
      </c>
      <c r="K932" s="94">
        <v>80</v>
      </c>
      <c r="L932" s="96">
        <v>9120.9209355111198</v>
      </c>
    </row>
    <row r="933" spans="1:12" x14ac:dyDescent="0.3">
      <c r="A933" s="60" t="s">
        <v>191</v>
      </c>
      <c r="B933" s="94">
        <v>0.3</v>
      </c>
      <c r="C933" s="96">
        <v>2605.7989968437628</v>
      </c>
      <c r="E933" s="94">
        <v>0.3</v>
      </c>
      <c r="F933" s="96">
        <v>2837.7151075628581</v>
      </c>
      <c r="H933" s="94">
        <v>0.1</v>
      </c>
      <c r="I933" s="96">
        <v>862.06360278192631</v>
      </c>
      <c r="K933" s="94">
        <v>0.1</v>
      </c>
      <c r="L933" s="96">
        <v>938.78726342951779</v>
      </c>
    </row>
    <row r="934" spans="1:12" x14ac:dyDescent="0.3">
      <c r="A934" s="60" t="s">
        <v>192</v>
      </c>
      <c r="B934" s="95" t="s">
        <v>42</v>
      </c>
      <c r="C934" s="97" t="s">
        <v>42</v>
      </c>
      <c r="D934" s="97"/>
      <c r="E934" s="95" t="s">
        <v>42</v>
      </c>
      <c r="F934" s="97" t="s">
        <v>42</v>
      </c>
      <c r="G934" s="97"/>
      <c r="H934" s="95" t="s">
        <v>42</v>
      </c>
      <c r="I934" s="97" t="s">
        <v>42</v>
      </c>
      <c r="J934" s="97"/>
      <c r="K934" s="95" t="s">
        <v>42</v>
      </c>
      <c r="L934" s="97" t="s">
        <v>42</v>
      </c>
    </row>
    <row r="935" spans="1:12" x14ac:dyDescent="0.3">
      <c r="A935" s="60" t="s">
        <v>193</v>
      </c>
      <c r="B935" s="95" t="s">
        <v>42</v>
      </c>
      <c r="C935" s="97" t="s">
        <v>42</v>
      </c>
      <c r="D935" s="97"/>
      <c r="E935" s="95" t="s">
        <v>42</v>
      </c>
      <c r="F935" s="97" t="s">
        <v>42</v>
      </c>
      <c r="G935" s="97"/>
      <c r="H935" s="95" t="s">
        <v>42</v>
      </c>
      <c r="I935" s="97" t="s">
        <v>42</v>
      </c>
      <c r="J935" s="97"/>
      <c r="K935" s="95" t="s">
        <v>42</v>
      </c>
      <c r="L935" s="97" t="s">
        <v>42</v>
      </c>
    </row>
    <row r="936" spans="1:12" x14ac:dyDescent="0.3">
      <c r="A936" s="60" t="s">
        <v>194</v>
      </c>
      <c r="B936" s="95" t="s">
        <v>42</v>
      </c>
      <c r="C936" s="97" t="s">
        <v>42</v>
      </c>
      <c r="D936" s="97"/>
      <c r="E936" s="95" t="s">
        <v>42</v>
      </c>
      <c r="F936" s="97" t="s">
        <v>42</v>
      </c>
      <c r="G936" s="97"/>
      <c r="H936" s="95" t="s">
        <v>42</v>
      </c>
      <c r="I936" s="97" t="s">
        <v>42</v>
      </c>
      <c r="J936" s="97"/>
      <c r="K936" s="95" t="s">
        <v>42</v>
      </c>
      <c r="L936" s="97" t="s">
        <v>42</v>
      </c>
    </row>
    <row r="937" spans="1:12" x14ac:dyDescent="0.3">
      <c r="A937" s="102"/>
      <c r="B937" s="99"/>
      <c r="C937" s="100"/>
      <c r="D937" s="100"/>
      <c r="E937" s="99"/>
      <c r="F937" s="100"/>
      <c r="G937" s="100"/>
      <c r="H937" s="99"/>
      <c r="I937" s="100"/>
      <c r="J937" s="100"/>
      <c r="K937" s="99"/>
      <c r="L937" s="100"/>
    </row>
    <row r="939" spans="1:12" x14ac:dyDescent="0.3">
      <c r="A939" s="61" t="s">
        <v>195</v>
      </c>
    </row>
    <row r="940" spans="1:12" x14ac:dyDescent="0.3">
      <c r="A940" s="62" t="s">
        <v>196</v>
      </c>
    </row>
    <row r="941" spans="1:12" x14ac:dyDescent="0.3">
      <c r="A941" s="63" t="s">
        <v>197</v>
      </c>
    </row>
    <row r="942" spans="1:12" x14ac:dyDescent="0.3">
      <c r="A942" s="63" t="s">
        <v>198</v>
      </c>
    </row>
    <row r="943" spans="1:12" x14ac:dyDescent="0.3">
      <c r="A943" s="63" t="s">
        <v>199</v>
      </c>
    </row>
    <row r="946" spans="1:12" ht="14.5" x14ac:dyDescent="0.3">
      <c r="A946" s="98" t="s">
        <v>200</v>
      </c>
      <c r="B946" s="99"/>
      <c r="C946" s="100"/>
      <c r="D946" s="100"/>
      <c r="E946" s="99"/>
      <c r="F946" s="100"/>
      <c r="G946" s="100"/>
      <c r="H946" s="99"/>
      <c r="I946" s="100"/>
      <c r="J946" s="100"/>
      <c r="K946" s="99"/>
      <c r="L946" s="101" t="s">
        <v>66</v>
      </c>
    </row>
    <row r="947" spans="1:12" x14ac:dyDescent="0.3">
      <c r="B947" s="181" t="s">
        <v>23</v>
      </c>
      <c r="C947" s="181"/>
      <c r="D947" s="181"/>
      <c r="E947" s="181"/>
      <c r="F947" s="181"/>
      <c r="H947" s="181" t="s">
        <v>24</v>
      </c>
      <c r="I947" s="181"/>
      <c r="J947" s="181"/>
      <c r="K947" s="181"/>
      <c r="L947" s="181"/>
    </row>
    <row r="948" spans="1:12" x14ac:dyDescent="0.3">
      <c r="B948" s="180">
        <v>2019</v>
      </c>
      <c r="C948" s="180"/>
      <c r="D948" s="60"/>
      <c r="E948" s="180">
        <v>2020</v>
      </c>
      <c r="F948" s="180"/>
      <c r="G948" s="60"/>
      <c r="H948" s="180">
        <v>2019</v>
      </c>
      <c r="I948" s="180"/>
      <c r="J948" s="60"/>
      <c r="K948" s="180">
        <v>2020</v>
      </c>
      <c r="L948" s="180"/>
    </row>
    <row r="949" spans="1:12" x14ac:dyDescent="0.3">
      <c r="A949" s="102"/>
      <c r="B949" s="103" t="s">
        <v>67</v>
      </c>
      <c r="C949" s="104" t="s">
        <v>5</v>
      </c>
      <c r="D949" s="104"/>
      <c r="E949" s="103" t="s">
        <v>67</v>
      </c>
      <c r="F949" s="104" t="s">
        <v>5</v>
      </c>
      <c r="G949" s="104"/>
      <c r="H949" s="103" t="s">
        <v>67</v>
      </c>
      <c r="I949" s="104" t="s">
        <v>5</v>
      </c>
      <c r="J949" s="104"/>
      <c r="K949" s="103" t="s">
        <v>67</v>
      </c>
      <c r="L949" s="104" t="s">
        <v>5</v>
      </c>
    </row>
    <row r="950" spans="1:12" x14ac:dyDescent="0.3">
      <c r="A950" s="64" t="s">
        <v>68</v>
      </c>
    </row>
    <row r="951" spans="1:12" x14ac:dyDescent="0.3">
      <c r="A951" s="60" t="s">
        <v>69</v>
      </c>
    </row>
    <row r="952" spans="1:12" x14ac:dyDescent="0.3">
      <c r="A952" s="60" t="s">
        <v>70</v>
      </c>
      <c r="B952" s="94">
        <v>54.6</v>
      </c>
      <c r="C952" s="96">
        <v>10341.463724892385</v>
      </c>
      <c r="E952" s="94">
        <v>63.3</v>
      </c>
      <c r="F952" s="96">
        <v>11809.440182763785</v>
      </c>
      <c r="H952" s="94">
        <v>40.200000000000003</v>
      </c>
      <c r="I952" s="96">
        <v>7867.3082160183312</v>
      </c>
      <c r="K952" s="94">
        <v>39.4</v>
      </c>
      <c r="L952" s="96">
        <v>7595.0836954093393</v>
      </c>
    </row>
    <row r="953" spans="1:12" x14ac:dyDescent="0.3">
      <c r="A953" s="60" t="s">
        <v>71</v>
      </c>
      <c r="B953" s="94">
        <v>155.30000000000001</v>
      </c>
      <c r="C953" s="96">
        <v>49895.430180619376</v>
      </c>
      <c r="E953" s="94">
        <v>182.6</v>
      </c>
      <c r="F953" s="96">
        <v>67877.126352125764</v>
      </c>
      <c r="H953" s="94">
        <v>959.3</v>
      </c>
      <c r="I953" s="96">
        <v>293548.55005405576</v>
      </c>
      <c r="K953" s="94">
        <v>950.1</v>
      </c>
      <c r="L953" s="96">
        <v>336378.45549792203</v>
      </c>
    </row>
    <row r="954" spans="1:12" x14ac:dyDescent="0.3">
      <c r="A954" s="60" t="s">
        <v>72</v>
      </c>
    </row>
    <row r="955" spans="1:12" x14ac:dyDescent="0.3">
      <c r="A955" s="60" t="s">
        <v>73</v>
      </c>
      <c r="B955" s="94">
        <v>45.9</v>
      </c>
      <c r="C955" s="96">
        <v>7537.8650796955708</v>
      </c>
      <c r="E955" s="94">
        <v>48.3</v>
      </c>
      <c r="F955" s="96">
        <v>7226.0536542746995</v>
      </c>
      <c r="H955" s="94">
        <v>54.5</v>
      </c>
      <c r="I955" s="96">
        <v>9547.369484146755</v>
      </c>
      <c r="K955" s="94">
        <v>53.8</v>
      </c>
      <c r="L955" s="96">
        <v>8585.9406180386031</v>
      </c>
    </row>
    <row r="956" spans="1:12" x14ac:dyDescent="0.3">
      <c r="A956" s="60" t="s">
        <v>74</v>
      </c>
    </row>
    <row r="957" spans="1:12" x14ac:dyDescent="0.3">
      <c r="A957" s="60" t="s">
        <v>75</v>
      </c>
      <c r="B957" s="95" t="s">
        <v>42</v>
      </c>
      <c r="C957" s="97" t="s">
        <v>42</v>
      </c>
      <c r="D957" s="97"/>
      <c r="E957" s="95" t="s">
        <v>42</v>
      </c>
      <c r="F957" s="97" t="s">
        <v>42</v>
      </c>
      <c r="G957" s="97"/>
      <c r="H957" s="95" t="s">
        <v>42</v>
      </c>
      <c r="I957" s="97" t="s">
        <v>42</v>
      </c>
      <c r="J957" s="97"/>
      <c r="K957" s="95" t="s">
        <v>42</v>
      </c>
      <c r="L957" s="97" t="s">
        <v>42</v>
      </c>
    </row>
    <row r="958" spans="1:12" x14ac:dyDescent="0.3">
      <c r="A958" s="60" t="s">
        <v>76</v>
      </c>
    </row>
    <row r="959" spans="1:12" x14ac:dyDescent="0.3">
      <c r="A959" s="60" t="s">
        <v>77</v>
      </c>
      <c r="B959" s="94">
        <v>101.4</v>
      </c>
      <c r="C959" s="96">
        <v>18803.997296264679</v>
      </c>
      <c r="E959" s="94">
        <v>100.7</v>
      </c>
      <c r="F959" s="96">
        <v>19066.344583986822</v>
      </c>
      <c r="H959" s="94">
        <v>4.7</v>
      </c>
      <c r="I959" s="96">
        <v>879.11512434689564</v>
      </c>
      <c r="K959" s="94">
        <v>5</v>
      </c>
      <c r="L959" s="96">
        <v>954.86866165763865</v>
      </c>
    </row>
    <row r="960" spans="1:12" x14ac:dyDescent="0.3">
      <c r="A960" s="60" t="s">
        <v>78</v>
      </c>
    </row>
    <row r="961" spans="1:12" x14ac:dyDescent="0.3">
      <c r="A961" s="60" t="s">
        <v>79</v>
      </c>
      <c r="B961" s="94">
        <v>127.67079800000002</v>
      </c>
      <c r="C961" s="96">
        <v>2931.284289626396</v>
      </c>
      <c r="E961" s="94">
        <v>146.95427000000001</v>
      </c>
      <c r="F961" s="96">
        <v>3515.7363248264901</v>
      </c>
      <c r="H961" s="94">
        <v>221.13240400000004</v>
      </c>
      <c r="I961" s="96">
        <v>5735.5173237673325</v>
      </c>
      <c r="K961" s="94">
        <v>215.227396</v>
      </c>
      <c r="L961" s="96">
        <v>5816.818043348545</v>
      </c>
    </row>
    <row r="962" spans="1:12" x14ac:dyDescent="0.3">
      <c r="A962" s="64" t="s">
        <v>80</v>
      </c>
    </row>
    <row r="963" spans="1:12" x14ac:dyDescent="0.3">
      <c r="A963" s="60" t="s">
        <v>81</v>
      </c>
      <c r="B963" s="95" t="s">
        <v>42</v>
      </c>
      <c r="C963" s="97" t="s">
        <v>42</v>
      </c>
      <c r="D963" s="97"/>
      <c r="E963" s="95" t="s">
        <v>42</v>
      </c>
      <c r="F963" s="97" t="s">
        <v>42</v>
      </c>
      <c r="G963" s="97"/>
      <c r="H963" s="95" t="s">
        <v>42</v>
      </c>
      <c r="I963" s="97" t="s">
        <v>42</v>
      </c>
      <c r="J963" s="97"/>
      <c r="K963" s="95" t="s">
        <v>42</v>
      </c>
      <c r="L963" s="97" t="s">
        <v>42</v>
      </c>
    </row>
    <row r="964" spans="1:12" x14ac:dyDescent="0.3">
      <c r="A964" s="60" t="s">
        <v>82</v>
      </c>
      <c r="B964" s="95" t="s">
        <v>42</v>
      </c>
      <c r="C964" s="97" t="s">
        <v>42</v>
      </c>
      <c r="D964" s="97"/>
      <c r="E964" s="95" t="s">
        <v>42</v>
      </c>
      <c r="F964" s="97" t="s">
        <v>42</v>
      </c>
      <c r="G964" s="97"/>
      <c r="H964" s="95" t="s">
        <v>42</v>
      </c>
      <c r="I964" s="97" t="s">
        <v>42</v>
      </c>
      <c r="J964" s="97"/>
      <c r="K964" s="95" t="s">
        <v>42</v>
      </c>
      <c r="L964" s="97" t="s">
        <v>42</v>
      </c>
    </row>
    <row r="965" spans="1:12" x14ac:dyDescent="0.3">
      <c r="A965" s="60" t="s">
        <v>83</v>
      </c>
      <c r="B965" s="95" t="s">
        <v>42</v>
      </c>
      <c r="C965" s="97" t="s">
        <v>42</v>
      </c>
      <c r="D965" s="97"/>
      <c r="E965" s="95" t="s">
        <v>42</v>
      </c>
      <c r="F965" s="97" t="s">
        <v>42</v>
      </c>
      <c r="G965" s="97"/>
      <c r="H965" s="95" t="s">
        <v>42</v>
      </c>
      <c r="I965" s="97" t="s">
        <v>42</v>
      </c>
      <c r="J965" s="97"/>
      <c r="K965" s="95" t="s">
        <v>42</v>
      </c>
      <c r="L965" s="97" t="s">
        <v>42</v>
      </c>
    </row>
    <row r="966" spans="1:12" x14ac:dyDescent="0.3">
      <c r="A966" s="60" t="s">
        <v>84</v>
      </c>
      <c r="B966" s="95" t="s">
        <v>42</v>
      </c>
      <c r="C966" s="97" t="s">
        <v>42</v>
      </c>
      <c r="D966" s="97"/>
      <c r="E966" s="95" t="s">
        <v>42</v>
      </c>
      <c r="F966" s="97" t="s">
        <v>42</v>
      </c>
      <c r="G966" s="97"/>
      <c r="H966" s="95" t="s">
        <v>42</v>
      </c>
      <c r="I966" s="97" t="s">
        <v>42</v>
      </c>
      <c r="J966" s="97"/>
      <c r="K966" s="95" t="s">
        <v>42</v>
      </c>
      <c r="L966" s="97" t="s">
        <v>42</v>
      </c>
    </row>
    <row r="967" spans="1:12" x14ac:dyDescent="0.3">
      <c r="A967" s="60" t="s">
        <v>85</v>
      </c>
      <c r="B967" s="95" t="s">
        <v>42</v>
      </c>
      <c r="C967" s="97" t="s">
        <v>42</v>
      </c>
      <c r="D967" s="97"/>
      <c r="E967" s="95" t="s">
        <v>42</v>
      </c>
      <c r="F967" s="97" t="s">
        <v>42</v>
      </c>
      <c r="G967" s="97"/>
      <c r="H967" s="95" t="s">
        <v>42</v>
      </c>
      <c r="I967" s="97" t="s">
        <v>42</v>
      </c>
      <c r="J967" s="97"/>
      <c r="K967" s="95" t="s">
        <v>42</v>
      </c>
      <c r="L967" s="97" t="s">
        <v>42</v>
      </c>
    </row>
    <row r="968" spans="1:12" x14ac:dyDescent="0.3">
      <c r="A968" s="60" t="s">
        <v>86</v>
      </c>
      <c r="B968" s="95" t="s">
        <v>42</v>
      </c>
      <c r="C968" s="97" t="s">
        <v>42</v>
      </c>
      <c r="D968" s="97"/>
      <c r="E968" s="95" t="s">
        <v>42</v>
      </c>
      <c r="F968" s="97" t="s">
        <v>42</v>
      </c>
      <c r="G968" s="97"/>
      <c r="H968" s="95" t="s">
        <v>42</v>
      </c>
      <c r="I968" s="97" t="s">
        <v>42</v>
      </c>
      <c r="J968" s="97"/>
      <c r="K968" s="95" t="s">
        <v>42</v>
      </c>
      <c r="L968" s="97" t="s">
        <v>42</v>
      </c>
    </row>
    <row r="969" spans="1:12" x14ac:dyDescent="0.3">
      <c r="A969" s="60" t="s">
        <v>87</v>
      </c>
      <c r="B969" s="95" t="s">
        <v>42</v>
      </c>
      <c r="C969" s="97" t="s">
        <v>42</v>
      </c>
      <c r="D969" s="97"/>
      <c r="E969" s="95" t="s">
        <v>42</v>
      </c>
      <c r="F969" s="97" t="s">
        <v>42</v>
      </c>
      <c r="G969" s="97"/>
      <c r="H969" s="95" t="s">
        <v>42</v>
      </c>
      <c r="I969" s="97" t="s">
        <v>42</v>
      </c>
      <c r="J969" s="97"/>
      <c r="K969" s="95" t="s">
        <v>42</v>
      </c>
      <c r="L969" s="97" t="s">
        <v>42</v>
      </c>
    </row>
    <row r="970" spans="1:12" x14ac:dyDescent="0.3">
      <c r="A970" s="64" t="s">
        <v>88</v>
      </c>
    </row>
    <row r="971" spans="1:12" x14ac:dyDescent="0.3">
      <c r="A971" s="60" t="s">
        <v>89</v>
      </c>
      <c r="B971" s="94">
        <v>230</v>
      </c>
      <c r="C971" s="96">
        <v>128403.15</v>
      </c>
      <c r="E971" s="94">
        <v>259.2</v>
      </c>
      <c r="F971" s="96">
        <v>137251.64000000001</v>
      </c>
      <c r="H971" s="94">
        <v>68.099999999999994</v>
      </c>
      <c r="I971" s="96">
        <v>41055.020000000004</v>
      </c>
      <c r="K971" s="94">
        <v>58.8</v>
      </c>
      <c r="L971" s="96">
        <v>33550.14</v>
      </c>
    </row>
    <row r="972" spans="1:12" x14ac:dyDescent="0.3">
      <c r="A972" s="60" t="s">
        <v>90</v>
      </c>
      <c r="B972" s="95" t="s">
        <v>42</v>
      </c>
      <c r="C972" s="97" t="s">
        <v>42</v>
      </c>
      <c r="D972" s="97"/>
      <c r="E972" s="95" t="s">
        <v>42</v>
      </c>
      <c r="F972" s="97" t="s">
        <v>42</v>
      </c>
      <c r="G972" s="97"/>
      <c r="H972" s="95" t="s">
        <v>42</v>
      </c>
      <c r="I972" s="97" t="s">
        <v>42</v>
      </c>
      <c r="J972" s="97"/>
      <c r="K972" s="95" t="s">
        <v>42</v>
      </c>
      <c r="L972" s="97" t="s">
        <v>42</v>
      </c>
    </row>
    <row r="973" spans="1:12" x14ac:dyDescent="0.3">
      <c r="A973" s="60" t="s">
        <v>91</v>
      </c>
      <c r="B973" s="94">
        <v>46.6</v>
      </c>
      <c r="C973" s="96">
        <v>86674.25</v>
      </c>
      <c r="E973" s="94">
        <v>45.9</v>
      </c>
      <c r="F973" s="96">
        <v>80412.785000000003</v>
      </c>
      <c r="H973" s="94">
        <v>7.4</v>
      </c>
      <c r="I973" s="96">
        <v>13097.76</v>
      </c>
      <c r="K973" s="94">
        <v>7.3</v>
      </c>
      <c r="L973" s="96">
        <v>12229.39</v>
      </c>
    </row>
    <row r="974" spans="1:12" x14ac:dyDescent="0.3">
      <c r="A974" s="60" t="s">
        <v>92</v>
      </c>
      <c r="B974" s="94">
        <v>4.5</v>
      </c>
      <c r="C974" s="96">
        <v>2930.5519441562647</v>
      </c>
      <c r="E974" s="94">
        <v>4.4000000000000004</v>
      </c>
      <c r="F974" s="96">
        <v>3223.6071385718915</v>
      </c>
      <c r="H974" s="94">
        <v>6.2</v>
      </c>
      <c r="I974" s="96">
        <v>4056.241927882736</v>
      </c>
      <c r="K974" s="94">
        <v>6.2</v>
      </c>
      <c r="L974" s="96">
        <v>4563.2721688680776</v>
      </c>
    </row>
    <row r="975" spans="1:12" x14ac:dyDescent="0.3">
      <c r="A975" s="60" t="s">
        <v>93</v>
      </c>
      <c r="B975" s="94">
        <v>361.6</v>
      </c>
      <c r="C975" s="96">
        <v>145251.65</v>
      </c>
      <c r="E975" s="94">
        <v>364.1</v>
      </c>
      <c r="F975" s="96">
        <v>152987.74</v>
      </c>
      <c r="H975" s="94">
        <v>1605.9</v>
      </c>
      <c r="I975" s="96">
        <v>167572.80523202353</v>
      </c>
      <c r="K975" s="94">
        <v>1601.7</v>
      </c>
      <c r="L975" s="96">
        <v>185499.56</v>
      </c>
    </row>
    <row r="976" spans="1:12" x14ac:dyDescent="0.3">
      <c r="A976" s="60" t="s">
        <v>94</v>
      </c>
      <c r="B976" s="95" t="s">
        <v>42</v>
      </c>
      <c r="C976" s="97" t="s">
        <v>42</v>
      </c>
      <c r="D976" s="97"/>
      <c r="E976" s="95" t="s">
        <v>42</v>
      </c>
      <c r="F976" s="97" t="s">
        <v>42</v>
      </c>
      <c r="G976" s="97"/>
      <c r="H976" s="95" t="s">
        <v>42</v>
      </c>
      <c r="I976" s="97" t="s">
        <v>42</v>
      </c>
      <c r="J976" s="97"/>
      <c r="K976" s="95" t="s">
        <v>42</v>
      </c>
      <c r="L976" s="97" t="s">
        <v>42</v>
      </c>
    </row>
    <row r="977" spans="1:12" x14ac:dyDescent="0.3">
      <c r="A977" s="60" t="s">
        <v>95</v>
      </c>
      <c r="B977" s="94">
        <v>74.8</v>
      </c>
      <c r="C977" s="96">
        <v>153908.07435661944</v>
      </c>
      <c r="E977" s="94">
        <v>67</v>
      </c>
      <c r="F977" s="96">
        <v>124072.95299069723</v>
      </c>
      <c r="H977" s="94">
        <v>132.30000000000001</v>
      </c>
      <c r="I977" s="96">
        <v>269010.56363353611</v>
      </c>
      <c r="K977" s="94">
        <v>124.5</v>
      </c>
      <c r="L977" s="96">
        <v>227835.47736309687</v>
      </c>
    </row>
    <row r="978" spans="1:12" x14ac:dyDescent="0.3">
      <c r="A978" s="60" t="s">
        <v>96</v>
      </c>
      <c r="B978" s="95" t="s">
        <v>42</v>
      </c>
      <c r="C978" s="97" t="s">
        <v>42</v>
      </c>
      <c r="D978" s="97"/>
      <c r="E978" s="95" t="s">
        <v>42</v>
      </c>
      <c r="F978" s="97" t="s">
        <v>42</v>
      </c>
      <c r="G978" s="97"/>
      <c r="H978" s="95" t="s">
        <v>42</v>
      </c>
      <c r="I978" s="97" t="s">
        <v>42</v>
      </c>
      <c r="J978" s="97"/>
      <c r="K978" s="95" t="s">
        <v>42</v>
      </c>
      <c r="L978" s="97" t="s">
        <v>42</v>
      </c>
    </row>
    <row r="979" spans="1:12" x14ac:dyDescent="0.3">
      <c r="A979" s="60" t="s">
        <v>97</v>
      </c>
      <c r="B979" s="94">
        <v>67</v>
      </c>
      <c r="C979" s="96">
        <v>44938.164900343312</v>
      </c>
      <c r="E979" s="94">
        <v>67.7</v>
      </c>
      <c r="F979" s="96">
        <v>37869.995208510518</v>
      </c>
      <c r="H979" s="94">
        <v>152.6</v>
      </c>
      <c r="I979" s="96">
        <v>100636.8413063667</v>
      </c>
      <c r="K979" s="94">
        <v>164.1</v>
      </c>
      <c r="L979" s="96">
        <v>90256.210478928988</v>
      </c>
    </row>
    <row r="980" spans="1:12" x14ac:dyDescent="0.3">
      <c r="A980" s="60" t="s">
        <v>98</v>
      </c>
      <c r="B980" s="94">
        <v>71.2</v>
      </c>
      <c r="C980" s="96">
        <v>45772.83537112239</v>
      </c>
      <c r="E980" s="94">
        <v>71.900000000000006</v>
      </c>
      <c r="F980" s="96">
        <v>49366.002947755493</v>
      </c>
      <c r="H980" s="94">
        <v>79.2</v>
      </c>
      <c r="I980" s="96">
        <v>50823.112413817893</v>
      </c>
      <c r="K980" s="94">
        <v>80.599999999999994</v>
      </c>
      <c r="L980" s="96">
        <v>55238.562816557773</v>
      </c>
    </row>
    <row r="981" spans="1:12" x14ac:dyDescent="0.3">
      <c r="A981" s="60" t="s">
        <v>99</v>
      </c>
      <c r="B981" s="94">
        <v>34.799999999999997</v>
      </c>
      <c r="C981" s="96">
        <v>20793.884254990211</v>
      </c>
      <c r="E981" s="94">
        <v>36.6</v>
      </c>
      <c r="F981" s="96">
        <v>22306.818592163636</v>
      </c>
      <c r="H981" s="94">
        <v>38.799999999999997</v>
      </c>
      <c r="I981" s="96">
        <v>23388.256364180514</v>
      </c>
      <c r="K981" s="94">
        <v>39.1</v>
      </c>
      <c r="L981" s="96">
        <v>24040.475265882662</v>
      </c>
    </row>
    <row r="982" spans="1:12" x14ac:dyDescent="0.3">
      <c r="A982" s="60" t="s">
        <v>100</v>
      </c>
      <c r="B982" s="95" t="s">
        <v>42</v>
      </c>
      <c r="C982" s="97" t="s">
        <v>42</v>
      </c>
      <c r="D982" s="97"/>
      <c r="E982" s="95" t="s">
        <v>42</v>
      </c>
      <c r="F982" s="97" t="s">
        <v>42</v>
      </c>
      <c r="G982" s="97"/>
      <c r="H982" s="95" t="s">
        <v>42</v>
      </c>
      <c r="I982" s="97" t="s">
        <v>42</v>
      </c>
      <c r="J982" s="97"/>
      <c r="K982" s="95" t="s">
        <v>42</v>
      </c>
      <c r="L982" s="97" t="s">
        <v>42</v>
      </c>
    </row>
    <row r="983" spans="1:12" x14ac:dyDescent="0.3">
      <c r="A983" s="60" t="s">
        <v>101</v>
      </c>
      <c r="B983" s="94">
        <v>41.3</v>
      </c>
      <c r="C983" s="96">
        <v>31198.729999999996</v>
      </c>
      <c r="E983" s="94">
        <v>46.5</v>
      </c>
      <c r="F983" s="96">
        <v>45769.36</v>
      </c>
      <c r="H983" s="94">
        <v>52.5</v>
      </c>
      <c r="I983" s="96">
        <v>14334.900000000001</v>
      </c>
      <c r="K983" s="94">
        <v>52</v>
      </c>
      <c r="L983" s="96">
        <v>16887.05</v>
      </c>
    </row>
    <row r="984" spans="1:12" x14ac:dyDescent="0.3">
      <c r="A984" s="60" t="s">
        <v>102</v>
      </c>
      <c r="B984" s="94">
        <v>105.5</v>
      </c>
      <c r="C984" s="96">
        <v>32017.241532990127</v>
      </c>
      <c r="E984" s="94">
        <v>100.1</v>
      </c>
      <c r="F984" s="96">
        <v>34206.128322382021</v>
      </c>
      <c r="H984" s="94">
        <v>97.6</v>
      </c>
      <c r="I984" s="96">
        <v>17861.218950826173</v>
      </c>
      <c r="K984" s="94">
        <v>98.3</v>
      </c>
      <c r="L984" s="96">
        <v>20255.976522001594</v>
      </c>
    </row>
    <row r="985" spans="1:12" x14ac:dyDescent="0.3">
      <c r="A985" s="60" t="s">
        <v>103</v>
      </c>
      <c r="B985" s="94">
        <v>10.199999999999999</v>
      </c>
      <c r="C985" s="96">
        <v>23614.119910836092</v>
      </c>
      <c r="E985" s="94">
        <v>10.3</v>
      </c>
      <c r="F985" s="96">
        <v>21484.913432209036</v>
      </c>
      <c r="H985" s="94">
        <v>15.3</v>
      </c>
      <c r="I985" s="96">
        <v>35140.824598827043</v>
      </c>
      <c r="K985" s="94">
        <v>11.4</v>
      </c>
      <c r="L985" s="96">
        <v>23591.206914012553</v>
      </c>
    </row>
    <row r="986" spans="1:12" x14ac:dyDescent="0.3">
      <c r="A986" s="60" t="s">
        <v>104</v>
      </c>
      <c r="B986" s="94">
        <v>14.7</v>
      </c>
      <c r="C986" s="96">
        <v>18734.319218419321</v>
      </c>
      <c r="E986" s="94">
        <v>13.2</v>
      </c>
      <c r="F986" s="96">
        <v>20742.332372197649</v>
      </c>
      <c r="H986" s="94">
        <v>125.7</v>
      </c>
      <c r="I986" s="96">
        <v>158745.61964434825</v>
      </c>
      <c r="K986" s="94">
        <v>120.2</v>
      </c>
      <c r="L986" s="96">
        <v>187169.04178506017</v>
      </c>
    </row>
    <row r="987" spans="1:12" x14ac:dyDescent="0.3">
      <c r="A987" s="60" t="s">
        <v>105</v>
      </c>
      <c r="B987" s="94">
        <v>2.4</v>
      </c>
      <c r="C987" s="96">
        <v>636.05592346185972</v>
      </c>
      <c r="E987" s="94">
        <v>2.2000000000000002</v>
      </c>
      <c r="F987" s="96">
        <v>596.46144222635894</v>
      </c>
      <c r="H987" s="94">
        <v>40.1</v>
      </c>
      <c r="I987" s="96">
        <v>10692.83939960787</v>
      </c>
      <c r="K987" s="94">
        <v>40.6</v>
      </c>
      <c r="L987" s="96">
        <v>11075.168405372404</v>
      </c>
    </row>
    <row r="988" spans="1:12" x14ac:dyDescent="0.3">
      <c r="A988" s="60" t="s">
        <v>106</v>
      </c>
      <c r="B988" s="95" t="s">
        <v>42</v>
      </c>
      <c r="C988" s="97" t="s">
        <v>42</v>
      </c>
      <c r="D988" s="97"/>
      <c r="E988" s="95" t="s">
        <v>42</v>
      </c>
      <c r="F988" s="97" t="s">
        <v>42</v>
      </c>
      <c r="G988" s="97"/>
      <c r="H988" s="95" t="s">
        <v>42</v>
      </c>
      <c r="I988" s="97" t="s">
        <v>42</v>
      </c>
      <c r="J988" s="97"/>
      <c r="K988" s="95" t="s">
        <v>42</v>
      </c>
      <c r="L988" s="97" t="s">
        <v>42</v>
      </c>
    </row>
    <row r="989" spans="1:12" x14ac:dyDescent="0.3">
      <c r="A989" s="60" t="s">
        <v>107</v>
      </c>
      <c r="B989" s="94">
        <v>3.8</v>
      </c>
      <c r="C989" s="96">
        <v>1899.9167989285438</v>
      </c>
      <c r="E989" s="94">
        <v>4.2</v>
      </c>
      <c r="F989" s="96">
        <v>2330.897925422335</v>
      </c>
      <c r="H989" s="94">
        <v>32.200000000000003</v>
      </c>
      <c r="I989" s="96">
        <v>16042.935446997795</v>
      </c>
      <c r="K989" s="94">
        <v>31.8</v>
      </c>
      <c r="L989" s="96">
        <v>17586.445199010192</v>
      </c>
    </row>
    <row r="990" spans="1:12" x14ac:dyDescent="0.3">
      <c r="A990" s="60" t="s">
        <v>108</v>
      </c>
      <c r="B990" s="94">
        <v>11.7</v>
      </c>
      <c r="C990" s="96">
        <v>7568.0954667033038</v>
      </c>
      <c r="E990" s="94">
        <v>12.5</v>
      </c>
      <c r="F990" s="96">
        <v>8497.9362558815919</v>
      </c>
      <c r="H990" s="94">
        <v>11.2</v>
      </c>
      <c r="I990" s="96">
        <v>7294.7745628871653</v>
      </c>
      <c r="K990" s="94">
        <v>11</v>
      </c>
      <c r="L990" s="96">
        <v>7529.9007787087958</v>
      </c>
    </row>
    <row r="991" spans="1:12" x14ac:dyDescent="0.3">
      <c r="A991" s="60" t="s">
        <v>109</v>
      </c>
      <c r="B991" s="94">
        <v>3.9</v>
      </c>
      <c r="C991" s="96">
        <v>3659.2</v>
      </c>
      <c r="E991" s="94">
        <v>3.4</v>
      </c>
      <c r="F991" s="96">
        <v>3108.64</v>
      </c>
      <c r="H991" s="94">
        <v>13.3</v>
      </c>
      <c r="I991" s="96">
        <v>10707.92</v>
      </c>
      <c r="K991" s="94">
        <v>13.4</v>
      </c>
      <c r="L991" s="96">
        <v>11357.769999999999</v>
      </c>
    </row>
    <row r="992" spans="1:12" x14ac:dyDescent="0.3">
      <c r="A992" s="60" t="s">
        <v>110</v>
      </c>
      <c r="B992" s="94">
        <v>41.1</v>
      </c>
      <c r="C992" s="96">
        <v>105647.55</v>
      </c>
      <c r="E992" s="94">
        <v>42.8</v>
      </c>
      <c r="F992" s="96">
        <v>139575.08000000002</v>
      </c>
      <c r="H992" s="94">
        <v>0.4</v>
      </c>
      <c r="I992" s="96">
        <v>519.64</v>
      </c>
      <c r="K992" s="94">
        <v>0.4</v>
      </c>
      <c r="L992" s="96">
        <v>635.52</v>
      </c>
    </row>
    <row r="993" spans="1:12" x14ac:dyDescent="0.3">
      <c r="A993" s="60" t="s">
        <v>111</v>
      </c>
      <c r="B993" s="94">
        <v>73.8</v>
      </c>
      <c r="C993" s="96">
        <v>42766.119999999995</v>
      </c>
      <c r="E993" s="94">
        <v>71.099999999999994</v>
      </c>
      <c r="F993" s="96">
        <v>43830.96</v>
      </c>
      <c r="H993" s="94">
        <v>67.7</v>
      </c>
      <c r="I993" s="96">
        <v>29724.880000000001</v>
      </c>
      <c r="K993" s="94">
        <v>66.599999999999994</v>
      </c>
      <c r="L993" s="96">
        <v>32684.78</v>
      </c>
    </row>
    <row r="994" spans="1:12" x14ac:dyDescent="0.3">
      <c r="A994" s="60" t="s">
        <v>112</v>
      </c>
      <c r="B994" s="94">
        <v>39.200000000000003</v>
      </c>
      <c r="C994" s="96">
        <v>38119.21</v>
      </c>
      <c r="E994" s="94">
        <v>34.6</v>
      </c>
      <c r="F994" s="96">
        <v>36333.85</v>
      </c>
      <c r="H994" s="94">
        <v>45.9</v>
      </c>
      <c r="I994" s="96">
        <v>49050.080000000002</v>
      </c>
      <c r="K994" s="94">
        <v>46.5</v>
      </c>
      <c r="L994" s="96">
        <v>48459.619999999995</v>
      </c>
    </row>
    <row r="995" spans="1:12" x14ac:dyDescent="0.3">
      <c r="A995" s="60" t="s">
        <v>113</v>
      </c>
      <c r="B995" s="94">
        <v>29.8</v>
      </c>
      <c r="C995" s="96">
        <v>35489.770000000004</v>
      </c>
      <c r="E995" s="94">
        <v>29.2</v>
      </c>
      <c r="F995" s="96">
        <v>34645.22</v>
      </c>
      <c r="H995" s="94">
        <v>56.2</v>
      </c>
      <c r="I995" s="96">
        <v>36495.228596881956</v>
      </c>
      <c r="K995" s="94">
        <v>56.6</v>
      </c>
      <c r="L995" s="96">
        <v>40331.18</v>
      </c>
    </row>
    <row r="996" spans="1:12" x14ac:dyDescent="0.3">
      <c r="A996" s="60" t="s">
        <v>114</v>
      </c>
      <c r="B996" s="95" t="s">
        <v>42</v>
      </c>
      <c r="C996" s="97" t="s">
        <v>42</v>
      </c>
      <c r="D996" s="97"/>
      <c r="E996" s="95" t="s">
        <v>42</v>
      </c>
      <c r="F996" s="97" t="s">
        <v>42</v>
      </c>
      <c r="G996" s="97"/>
      <c r="H996" s="95" t="s">
        <v>42</v>
      </c>
      <c r="I996" s="97" t="s">
        <v>42</v>
      </c>
      <c r="J996" s="97"/>
      <c r="K996" s="95" t="s">
        <v>42</v>
      </c>
      <c r="L996" s="97" t="s">
        <v>42</v>
      </c>
    </row>
    <row r="997" spans="1:12" x14ac:dyDescent="0.3">
      <c r="A997" s="60" t="s">
        <v>115</v>
      </c>
      <c r="B997" s="94">
        <v>30.3</v>
      </c>
      <c r="C997" s="96">
        <v>17306.455055325368</v>
      </c>
      <c r="E997" s="94">
        <v>31.1</v>
      </c>
      <c r="F997" s="96">
        <v>18136.42237680699</v>
      </c>
      <c r="H997" s="94">
        <v>59.2</v>
      </c>
      <c r="I997" s="96">
        <v>33624.988844413157</v>
      </c>
      <c r="K997" s="94">
        <v>54.2</v>
      </c>
      <c r="L997" s="96">
        <v>31431.526311991624</v>
      </c>
    </row>
    <row r="998" spans="1:12" x14ac:dyDescent="0.3">
      <c r="A998" s="60" t="s">
        <v>116</v>
      </c>
      <c r="B998" s="94">
        <v>78.599999999999994</v>
      </c>
      <c r="C998" s="96">
        <v>169138.30442687747</v>
      </c>
      <c r="E998" s="94">
        <v>72.099999999999994</v>
      </c>
      <c r="F998" s="96">
        <v>176381.83000000002</v>
      </c>
      <c r="H998" s="94">
        <v>92.9</v>
      </c>
      <c r="I998" s="96">
        <v>53764.639359391964</v>
      </c>
      <c r="K998" s="94">
        <v>91.4</v>
      </c>
      <c r="L998" s="96">
        <v>56495.939999999995</v>
      </c>
    </row>
    <row r="999" spans="1:12" x14ac:dyDescent="0.3">
      <c r="A999" s="60" t="s">
        <v>117</v>
      </c>
      <c r="B999" s="94">
        <v>7.1</v>
      </c>
      <c r="C999" s="96">
        <v>3385.9486492604724</v>
      </c>
      <c r="E999" s="94">
        <v>6.6</v>
      </c>
      <c r="F999" s="96">
        <v>3090.846533181264</v>
      </c>
      <c r="H999" s="94">
        <v>27.6</v>
      </c>
      <c r="I999" s="96">
        <v>13098.687149814703</v>
      </c>
      <c r="K999" s="94">
        <v>28.8</v>
      </c>
      <c r="L999" s="96">
        <v>13422.167771601433</v>
      </c>
    </row>
    <row r="1000" spans="1:12" x14ac:dyDescent="0.3">
      <c r="A1000" s="60" t="s">
        <v>118</v>
      </c>
      <c r="B1000" s="95" t="s">
        <v>42</v>
      </c>
      <c r="C1000" s="97" t="s">
        <v>42</v>
      </c>
      <c r="D1000" s="97"/>
      <c r="E1000" s="95" t="s">
        <v>42</v>
      </c>
      <c r="F1000" s="97" t="s">
        <v>42</v>
      </c>
      <c r="G1000" s="97"/>
      <c r="H1000" s="95" t="s">
        <v>42</v>
      </c>
      <c r="I1000" s="97" t="s">
        <v>42</v>
      </c>
      <c r="J1000" s="97"/>
      <c r="K1000" s="95" t="s">
        <v>42</v>
      </c>
      <c r="L1000" s="97" t="s">
        <v>42</v>
      </c>
    </row>
    <row r="1001" spans="1:12" x14ac:dyDescent="0.3">
      <c r="A1001" s="60" t="s">
        <v>119</v>
      </c>
      <c r="B1001" s="95" t="s">
        <v>42</v>
      </c>
      <c r="C1001" s="97" t="s">
        <v>42</v>
      </c>
      <c r="D1001" s="97"/>
      <c r="E1001" s="95" t="s">
        <v>42</v>
      </c>
      <c r="F1001" s="97" t="s">
        <v>42</v>
      </c>
      <c r="G1001" s="97"/>
      <c r="H1001" s="95" t="s">
        <v>42</v>
      </c>
      <c r="I1001" s="97" t="s">
        <v>42</v>
      </c>
      <c r="J1001" s="97"/>
      <c r="K1001" s="95" t="s">
        <v>42</v>
      </c>
      <c r="L1001" s="97" t="s">
        <v>42</v>
      </c>
    </row>
    <row r="1002" spans="1:12" x14ac:dyDescent="0.3">
      <c r="A1002" s="64" t="s">
        <v>120</v>
      </c>
    </row>
    <row r="1003" spans="1:12" x14ac:dyDescent="0.3">
      <c r="A1003" s="60" t="s">
        <v>121</v>
      </c>
      <c r="B1003" s="95" t="s">
        <v>42</v>
      </c>
      <c r="C1003" s="97" t="s">
        <v>42</v>
      </c>
      <c r="D1003" s="97"/>
      <c r="E1003" s="95" t="s">
        <v>42</v>
      </c>
      <c r="F1003" s="97" t="s">
        <v>42</v>
      </c>
      <c r="G1003" s="97"/>
      <c r="H1003" s="95" t="s">
        <v>42</v>
      </c>
      <c r="I1003" s="97" t="s">
        <v>42</v>
      </c>
      <c r="J1003" s="97"/>
      <c r="K1003" s="95" t="s">
        <v>42</v>
      </c>
      <c r="L1003" s="97" t="s">
        <v>42</v>
      </c>
    </row>
    <row r="1004" spans="1:12" x14ac:dyDescent="0.3">
      <c r="A1004" s="60" t="s">
        <v>122</v>
      </c>
      <c r="B1004" s="94">
        <v>18</v>
      </c>
      <c r="C1004" s="96">
        <v>61606.906536499489</v>
      </c>
      <c r="E1004" s="94">
        <v>17.2</v>
      </c>
      <c r="F1004" s="96">
        <v>62518.688753239687</v>
      </c>
      <c r="H1004" s="95" t="s">
        <v>42</v>
      </c>
      <c r="I1004" s="97" t="s">
        <v>42</v>
      </c>
      <c r="J1004" s="97"/>
      <c r="K1004" s="95" t="s">
        <v>42</v>
      </c>
      <c r="L1004" s="97" t="s">
        <v>42</v>
      </c>
    </row>
    <row r="1005" spans="1:12" x14ac:dyDescent="0.3">
      <c r="A1005" s="60" t="s">
        <v>123</v>
      </c>
      <c r="B1005" s="95" t="s">
        <v>42</v>
      </c>
      <c r="C1005" s="97" t="s">
        <v>42</v>
      </c>
      <c r="D1005" s="97"/>
      <c r="E1005" s="95" t="s">
        <v>42</v>
      </c>
      <c r="F1005" s="97" t="s">
        <v>42</v>
      </c>
      <c r="G1005" s="97"/>
      <c r="H1005" s="95" t="s">
        <v>42</v>
      </c>
      <c r="I1005" s="97" t="s">
        <v>42</v>
      </c>
      <c r="J1005" s="97"/>
      <c r="K1005" s="95" t="s">
        <v>42</v>
      </c>
      <c r="L1005" s="97" t="s">
        <v>42</v>
      </c>
    </row>
    <row r="1006" spans="1:12" x14ac:dyDescent="0.3">
      <c r="A1006" s="60" t="s">
        <v>124</v>
      </c>
      <c r="B1006" s="95" t="s">
        <v>42</v>
      </c>
      <c r="C1006" s="97" t="s">
        <v>42</v>
      </c>
      <c r="D1006" s="97"/>
      <c r="E1006" s="95" t="s">
        <v>42</v>
      </c>
      <c r="F1006" s="97" t="s">
        <v>42</v>
      </c>
      <c r="G1006" s="97"/>
      <c r="H1006" s="95" t="s">
        <v>42</v>
      </c>
      <c r="I1006" s="97" t="s">
        <v>42</v>
      </c>
      <c r="J1006" s="97"/>
      <c r="K1006" s="95" t="s">
        <v>42</v>
      </c>
      <c r="L1006" s="97" t="s">
        <v>42</v>
      </c>
    </row>
    <row r="1007" spans="1:12" x14ac:dyDescent="0.3">
      <c r="A1007" s="60" t="s">
        <v>125</v>
      </c>
      <c r="B1007" s="95" t="s">
        <v>42</v>
      </c>
      <c r="C1007" s="97" t="s">
        <v>42</v>
      </c>
      <c r="D1007" s="97"/>
      <c r="E1007" s="95" t="s">
        <v>42</v>
      </c>
      <c r="F1007" s="97" t="s">
        <v>42</v>
      </c>
      <c r="G1007" s="97"/>
      <c r="H1007" s="95" t="s">
        <v>42</v>
      </c>
      <c r="I1007" s="97" t="s">
        <v>42</v>
      </c>
      <c r="J1007" s="97"/>
      <c r="K1007" s="95" t="s">
        <v>42</v>
      </c>
      <c r="L1007" s="97" t="s">
        <v>42</v>
      </c>
    </row>
    <row r="1008" spans="1:12" x14ac:dyDescent="0.3">
      <c r="A1008" s="60" t="s">
        <v>126</v>
      </c>
      <c r="B1008" s="95" t="s">
        <v>42</v>
      </c>
      <c r="C1008" s="97" t="s">
        <v>42</v>
      </c>
      <c r="D1008" s="97"/>
      <c r="E1008" s="95" t="s">
        <v>42</v>
      </c>
      <c r="F1008" s="97" t="s">
        <v>42</v>
      </c>
      <c r="G1008" s="97"/>
      <c r="H1008" s="95" t="s">
        <v>42</v>
      </c>
      <c r="I1008" s="97" t="s">
        <v>42</v>
      </c>
      <c r="J1008" s="97"/>
      <c r="K1008" s="95" t="s">
        <v>42</v>
      </c>
      <c r="L1008" s="97" t="s">
        <v>42</v>
      </c>
    </row>
    <row r="1009" spans="1:12" x14ac:dyDescent="0.3">
      <c r="A1009" s="60" t="s">
        <v>127</v>
      </c>
      <c r="B1009" s="95" t="s">
        <v>42</v>
      </c>
      <c r="C1009" s="97" t="s">
        <v>42</v>
      </c>
      <c r="D1009" s="97"/>
      <c r="E1009" s="95" t="s">
        <v>42</v>
      </c>
      <c r="F1009" s="97" t="s">
        <v>42</v>
      </c>
      <c r="G1009" s="97"/>
      <c r="H1009" s="95" t="s">
        <v>42</v>
      </c>
      <c r="I1009" s="97" t="s">
        <v>42</v>
      </c>
      <c r="J1009" s="97"/>
      <c r="K1009" s="95" t="s">
        <v>42</v>
      </c>
      <c r="L1009" s="97" t="s">
        <v>42</v>
      </c>
    </row>
    <row r="1010" spans="1:12" x14ac:dyDescent="0.3">
      <c r="A1010" s="60" t="s">
        <v>128</v>
      </c>
      <c r="B1010" s="95" t="s">
        <v>42</v>
      </c>
      <c r="C1010" s="97" t="s">
        <v>42</v>
      </c>
      <c r="D1010" s="97"/>
      <c r="E1010" s="95" t="s">
        <v>42</v>
      </c>
      <c r="F1010" s="97" t="s">
        <v>42</v>
      </c>
      <c r="G1010" s="97"/>
      <c r="H1010" s="95" t="s">
        <v>42</v>
      </c>
      <c r="I1010" s="97" t="s">
        <v>42</v>
      </c>
      <c r="J1010" s="97"/>
      <c r="K1010" s="95" t="s">
        <v>42</v>
      </c>
      <c r="L1010" s="97" t="s">
        <v>42</v>
      </c>
    </row>
    <row r="1011" spans="1:12" x14ac:dyDescent="0.3">
      <c r="A1011" s="60" t="s">
        <v>129</v>
      </c>
      <c r="B1011" s="95" t="s">
        <v>42</v>
      </c>
      <c r="C1011" s="97" t="s">
        <v>42</v>
      </c>
      <c r="D1011" s="97"/>
      <c r="E1011" s="95" t="s">
        <v>42</v>
      </c>
      <c r="F1011" s="97" t="s">
        <v>42</v>
      </c>
      <c r="G1011" s="97"/>
      <c r="H1011" s="95" t="s">
        <v>42</v>
      </c>
      <c r="I1011" s="97" t="s">
        <v>42</v>
      </c>
      <c r="J1011" s="97"/>
      <c r="K1011" s="95" t="s">
        <v>42</v>
      </c>
      <c r="L1011" s="97" t="s">
        <v>42</v>
      </c>
    </row>
    <row r="1012" spans="1:12" x14ac:dyDescent="0.3">
      <c r="A1012" s="60" t="s">
        <v>130</v>
      </c>
      <c r="B1012" s="94">
        <v>0.4</v>
      </c>
      <c r="C1012" s="96">
        <v>88.257890030489492</v>
      </c>
      <c r="E1012" s="94">
        <v>0.4</v>
      </c>
      <c r="F1012" s="96">
        <v>90.99388462143466</v>
      </c>
      <c r="H1012" s="94">
        <v>3.6</v>
      </c>
      <c r="I1012" s="96">
        <v>791.77622183315827</v>
      </c>
      <c r="K1012" s="94">
        <v>3.6</v>
      </c>
      <c r="L1012" s="96">
        <v>816.32128470998612</v>
      </c>
    </row>
    <row r="1013" spans="1:12" x14ac:dyDescent="0.3">
      <c r="A1013" s="60" t="s">
        <v>131</v>
      </c>
      <c r="B1013" s="95" t="s">
        <v>42</v>
      </c>
      <c r="C1013" s="97" t="s">
        <v>42</v>
      </c>
      <c r="D1013" s="97"/>
      <c r="E1013" s="95" t="s">
        <v>42</v>
      </c>
      <c r="F1013" s="97" t="s">
        <v>42</v>
      </c>
      <c r="G1013" s="97"/>
      <c r="H1013" s="95" t="s">
        <v>42</v>
      </c>
      <c r="I1013" s="97" t="s">
        <v>42</v>
      </c>
      <c r="J1013" s="97"/>
      <c r="K1013" s="95" t="s">
        <v>42</v>
      </c>
      <c r="L1013" s="97" t="s">
        <v>42</v>
      </c>
    </row>
    <row r="1014" spans="1:12" x14ac:dyDescent="0.3">
      <c r="A1014" s="60" t="s">
        <v>132</v>
      </c>
      <c r="B1014" s="95" t="s">
        <v>42</v>
      </c>
      <c r="C1014" s="97" t="s">
        <v>42</v>
      </c>
      <c r="D1014" s="97"/>
      <c r="E1014" s="95" t="s">
        <v>42</v>
      </c>
      <c r="F1014" s="97" t="s">
        <v>42</v>
      </c>
      <c r="G1014" s="97"/>
      <c r="H1014" s="95" t="s">
        <v>42</v>
      </c>
      <c r="I1014" s="97" t="s">
        <v>42</v>
      </c>
      <c r="J1014" s="97"/>
      <c r="K1014" s="95" t="s">
        <v>42</v>
      </c>
      <c r="L1014" s="97" t="s">
        <v>42</v>
      </c>
    </row>
    <row r="1015" spans="1:12" x14ac:dyDescent="0.3">
      <c r="A1015" s="60" t="s">
        <v>133</v>
      </c>
      <c r="B1015" s="95" t="s">
        <v>42</v>
      </c>
      <c r="C1015" s="97" t="s">
        <v>42</v>
      </c>
      <c r="D1015" s="97"/>
      <c r="E1015" s="95" t="s">
        <v>42</v>
      </c>
      <c r="F1015" s="97" t="s">
        <v>42</v>
      </c>
      <c r="G1015" s="97"/>
      <c r="H1015" s="95" t="s">
        <v>42</v>
      </c>
      <c r="I1015" s="97" t="s">
        <v>42</v>
      </c>
      <c r="J1015" s="97"/>
      <c r="K1015" s="95" t="s">
        <v>42</v>
      </c>
      <c r="L1015" s="97" t="s">
        <v>42</v>
      </c>
    </row>
    <row r="1016" spans="1:12" x14ac:dyDescent="0.3">
      <c r="A1016" s="64" t="s">
        <v>134</v>
      </c>
      <c r="B1016" s="95" t="s">
        <v>42</v>
      </c>
      <c r="C1016" s="96">
        <v>96238.32</v>
      </c>
      <c r="E1016" s="95" t="s">
        <v>42</v>
      </c>
      <c r="F1016" s="96">
        <v>85807.26</v>
      </c>
      <c r="H1016" s="95" t="s">
        <v>42</v>
      </c>
      <c r="I1016" s="96">
        <v>28057.86</v>
      </c>
      <c r="K1016" s="95" t="s">
        <v>42</v>
      </c>
      <c r="L1016" s="96">
        <v>17128.98</v>
      </c>
    </row>
    <row r="1017" spans="1:12" x14ac:dyDescent="0.3">
      <c r="A1017" s="64" t="s">
        <v>135</v>
      </c>
      <c r="B1017" s="95" t="s">
        <v>42</v>
      </c>
      <c r="C1017" s="96">
        <v>154130.11021458206</v>
      </c>
      <c r="E1017" s="95" t="s">
        <v>42</v>
      </c>
      <c r="F1017" s="96">
        <v>145533.71293431369</v>
      </c>
      <c r="H1017" s="95" t="s">
        <v>42</v>
      </c>
      <c r="I1017" s="96">
        <v>99347.125429700754</v>
      </c>
      <c r="K1017" s="95" t="s">
        <v>42</v>
      </c>
      <c r="L1017" s="96">
        <v>94594.017195032429</v>
      </c>
    </row>
    <row r="1018" spans="1:12" x14ac:dyDescent="0.3">
      <c r="A1018" s="64" t="s">
        <v>136</v>
      </c>
    </row>
    <row r="1019" spans="1:12" x14ac:dyDescent="0.3">
      <c r="A1019" s="60" t="s">
        <v>137</v>
      </c>
      <c r="B1019" s="94">
        <v>40.017430683244818</v>
      </c>
      <c r="C1019" s="96">
        <v>12195.647364806835</v>
      </c>
      <c r="E1019" s="94">
        <v>39.216999999999999</v>
      </c>
      <c r="F1019" s="96">
        <v>11772.433765026661</v>
      </c>
      <c r="H1019" s="94">
        <v>543.29091924455111</v>
      </c>
      <c r="I1019" s="96">
        <v>172002.86158350282</v>
      </c>
      <c r="K1019" s="94">
        <v>532.42499999999995</v>
      </c>
      <c r="L1019" s="96">
        <v>166034.33083392595</v>
      </c>
    </row>
    <row r="1020" spans="1:12" x14ac:dyDescent="0.3">
      <c r="A1020" s="60" t="s">
        <v>138</v>
      </c>
      <c r="B1020" s="94">
        <v>1</v>
      </c>
      <c r="C1020" s="96">
        <v>629.96974870630925</v>
      </c>
      <c r="E1020" s="94">
        <v>1</v>
      </c>
      <c r="F1020" s="96">
        <v>612.33059574253252</v>
      </c>
      <c r="H1020" s="94">
        <v>599.5</v>
      </c>
      <c r="I1020" s="96">
        <v>380588.27106282016</v>
      </c>
      <c r="K1020" s="94">
        <v>614.5</v>
      </c>
      <c r="L1020" s="96">
        <v>379187.80780016031</v>
      </c>
    </row>
    <row r="1021" spans="1:12" x14ac:dyDescent="0.3">
      <c r="A1021" s="60" t="s">
        <v>139</v>
      </c>
      <c r="B1021" s="95" t="s">
        <v>42</v>
      </c>
      <c r="C1021" s="97" t="s">
        <v>42</v>
      </c>
      <c r="D1021" s="97"/>
      <c r="E1021" s="95" t="s">
        <v>42</v>
      </c>
      <c r="F1021" s="97" t="s">
        <v>42</v>
      </c>
      <c r="G1021" s="97"/>
      <c r="H1021" s="95" t="s">
        <v>42</v>
      </c>
      <c r="I1021" s="97" t="s">
        <v>42</v>
      </c>
      <c r="J1021" s="97"/>
      <c r="K1021" s="95" t="s">
        <v>42</v>
      </c>
      <c r="L1021" s="97" t="s">
        <v>42</v>
      </c>
    </row>
    <row r="1022" spans="1:12" x14ac:dyDescent="0.3">
      <c r="A1022" s="60" t="s">
        <v>140</v>
      </c>
      <c r="B1022" s="94">
        <v>3.3</v>
      </c>
      <c r="C1022" s="96">
        <v>2726.8</v>
      </c>
      <c r="E1022" s="94">
        <v>2.9</v>
      </c>
      <c r="F1022" s="96">
        <v>2733.76</v>
      </c>
      <c r="H1022" s="94">
        <v>137.4</v>
      </c>
      <c r="I1022" s="96">
        <v>100292.89000000001</v>
      </c>
      <c r="K1022" s="94">
        <v>113.6</v>
      </c>
      <c r="L1022" s="96">
        <v>86876.08</v>
      </c>
    </row>
    <row r="1023" spans="1:12" x14ac:dyDescent="0.3">
      <c r="A1023" s="60" t="s">
        <v>141</v>
      </c>
      <c r="B1023" s="94">
        <v>17.100000000000001</v>
      </c>
      <c r="C1023" s="96">
        <v>5977.1905710779911</v>
      </c>
      <c r="E1023" s="94">
        <v>18.399999999999999</v>
      </c>
      <c r="F1023" s="96">
        <v>6251.5121593927288</v>
      </c>
      <c r="H1023" s="94">
        <v>105.1</v>
      </c>
      <c r="I1023" s="96">
        <v>37105.556028236977</v>
      </c>
      <c r="K1023" s="94">
        <v>108</v>
      </c>
      <c r="L1023" s="96">
        <v>37061.777827023841</v>
      </c>
    </row>
    <row r="1024" spans="1:12" x14ac:dyDescent="0.3">
      <c r="A1024" s="60" t="s">
        <v>142</v>
      </c>
      <c r="B1024" s="94">
        <v>6.9</v>
      </c>
      <c r="C1024" s="96">
        <v>1736.0842516696941</v>
      </c>
      <c r="E1024" s="94">
        <v>8</v>
      </c>
      <c r="F1024" s="96">
        <v>2222.1878421372085</v>
      </c>
      <c r="H1024" s="94">
        <v>2.4</v>
      </c>
      <c r="I1024" s="96">
        <v>617.65887414515532</v>
      </c>
      <c r="K1024" s="94">
        <v>2.9</v>
      </c>
      <c r="L1024" s="96">
        <v>823.95693810963724</v>
      </c>
    </row>
    <row r="1025" spans="1:12" x14ac:dyDescent="0.3">
      <c r="A1025" s="60" t="s">
        <v>143</v>
      </c>
      <c r="B1025" s="94">
        <v>4.4000000000000004</v>
      </c>
      <c r="C1025" s="96">
        <v>1060.4632616298277</v>
      </c>
      <c r="E1025" s="94">
        <v>5.0999999999999996</v>
      </c>
      <c r="F1025" s="96">
        <v>1237.7775392618878</v>
      </c>
      <c r="H1025" s="94">
        <v>123.5</v>
      </c>
      <c r="I1025" s="96">
        <v>30778.582979686402</v>
      </c>
      <c r="K1025" s="94">
        <v>146</v>
      </c>
      <c r="L1025" s="96">
        <v>36640.719245663604</v>
      </c>
    </row>
    <row r="1026" spans="1:12" x14ac:dyDescent="0.3">
      <c r="A1026" s="60" t="s">
        <v>144</v>
      </c>
      <c r="B1026" s="94">
        <v>21.9</v>
      </c>
      <c r="C1026" s="96">
        <v>13638.690640255387</v>
      </c>
      <c r="E1026" s="94">
        <v>24.1</v>
      </c>
      <c r="F1026" s="96">
        <v>17725.377939361315</v>
      </c>
      <c r="H1026" s="94">
        <v>3.7</v>
      </c>
      <c r="I1026" s="96">
        <v>2387.0910664361418</v>
      </c>
      <c r="K1026" s="94">
        <v>3.5</v>
      </c>
      <c r="L1026" s="96">
        <v>2666.7678170577815</v>
      </c>
    </row>
    <row r="1027" spans="1:12" x14ac:dyDescent="0.3">
      <c r="A1027" s="60" t="s">
        <v>145</v>
      </c>
      <c r="B1027" s="95" t="s">
        <v>42</v>
      </c>
      <c r="C1027" s="97" t="s">
        <v>42</v>
      </c>
      <c r="D1027" s="97"/>
      <c r="E1027" s="95" t="s">
        <v>42</v>
      </c>
      <c r="F1027" s="97" t="s">
        <v>42</v>
      </c>
      <c r="G1027" s="97"/>
      <c r="H1027" s="95" t="s">
        <v>42</v>
      </c>
      <c r="I1027" s="97" t="s">
        <v>42</v>
      </c>
      <c r="J1027" s="97"/>
      <c r="K1027" s="95" t="s">
        <v>42</v>
      </c>
      <c r="L1027" s="97" t="s">
        <v>42</v>
      </c>
    </row>
    <row r="1028" spans="1:12" x14ac:dyDescent="0.3">
      <c r="A1028" s="60" t="s">
        <v>146</v>
      </c>
      <c r="B1028" s="95" t="s">
        <v>42</v>
      </c>
      <c r="C1028" s="97" t="s">
        <v>42</v>
      </c>
      <c r="D1028" s="97"/>
      <c r="E1028" s="95" t="s">
        <v>42</v>
      </c>
      <c r="F1028" s="97" t="s">
        <v>42</v>
      </c>
      <c r="G1028" s="97"/>
      <c r="H1028" s="95" t="s">
        <v>42</v>
      </c>
      <c r="I1028" s="97" t="s">
        <v>42</v>
      </c>
      <c r="J1028" s="97"/>
      <c r="K1028" s="95" t="s">
        <v>42</v>
      </c>
      <c r="L1028" s="97" t="s">
        <v>42</v>
      </c>
    </row>
    <row r="1029" spans="1:12" x14ac:dyDescent="0.3">
      <c r="A1029" s="60" t="s">
        <v>147</v>
      </c>
      <c r="B1029" s="95" t="s">
        <v>42</v>
      </c>
      <c r="C1029" s="97" t="s">
        <v>42</v>
      </c>
      <c r="D1029" s="97"/>
      <c r="E1029" s="95" t="s">
        <v>42</v>
      </c>
      <c r="F1029" s="97" t="s">
        <v>42</v>
      </c>
      <c r="G1029" s="97"/>
      <c r="H1029" s="95" t="s">
        <v>42</v>
      </c>
      <c r="I1029" s="97" t="s">
        <v>42</v>
      </c>
      <c r="J1029" s="97"/>
      <c r="K1029" s="95" t="s">
        <v>42</v>
      </c>
      <c r="L1029" s="97" t="s">
        <v>42</v>
      </c>
    </row>
    <row r="1030" spans="1:12" x14ac:dyDescent="0.3">
      <c r="A1030" s="60" t="s">
        <v>148</v>
      </c>
      <c r="B1030" s="94">
        <v>71.400000000000006</v>
      </c>
      <c r="C1030" s="96">
        <v>27501.164084574262</v>
      </c>
      <c r="E1030" s="94">
        <v>72.400000000000006</v>
      </c>
      <c r="F1030" s="96">
        <v>28862.356155651094</v>
      </c>
      <c r="H1030" s="94">
        <v>4.4000000000000004</v>
      </c>
      <c r="I1030" s="96">
        <v>1608.1325874394133</v>
      </c>
      <c r="K1030" s="94">
        <v>4.5</v>
      </c>
      <c r="L1030" s="96">
        <v>1702.2448922725155</v>
      </c>
    </row>
    <row r="1031" spans="1:12" x14ac:dyDescent="0.3">
      <c r="A1031" s="60" t="s">
        <v>149</v>
      </c>
      <c r="B1031" s="94">
        <v>11.8</v>
      </c>
      <c r="C1031" s="96">
        <v>13819.259951504095</v>
      </c>
      <c r="E1031" s="94">
        <v>13.5</v>
      </c>
      <c r="F1031" s="96">
        <v>12964.339632470366</v>
      </c>
      <c r="H1031" s="94">
        <v>5.8</v>
      </c>
      <c r="I1031" s="96">
        <v>6538.0807448955875</v>
      </c>
      <c r="K1031" s="94">
        <v>5.8</v>
      </c>
      <c r="L1031" s="96">
        <v>5361.2262108143823</v>
      </c>
    </row>
    <row r="1032" spans="1:12" x14ac:dyDescent="0.3">
      <c r="A1032" s="60" t="s">
        <v>150</v>
      </c>
      <c r="B1032" s="94">
        <v>324.2</v>
      </c>
      <c r="C1032" s="96">
        <v>114232.37315172964</v>
      </c>
      <c r="E1032" s="94">
        <v>321.39999999999998</v>
      </c>
      <c r="F1032" s="96">
        <v>154806.99329805799</v>
      </c>
      <c r="H1032" s="94">
        <v>67.5</v>
      </c>
      <c r="I1032" s="96">
        <v>23682.01532805273</v>
      </c>
      <c r="K1032" s="94">
        <v>65.2</v>
      </c>
      <c r="L1032" s="96">
        <v>31270.224221700959</v>
      </c>
    </row>
    <row r="1033" spans="1:12" x14ac:dyDescent="0.3">
      <c r="A1033" s="60" t="s">
        <v>151</v>
      </c>
      <c r="B1033" s="94">
        <v>84.5</v>
      </c>
      <c r="C1033" s="96">
        <v>38551.866131084651</v>
      </c>
      <c r="E1033" s="94">
        <v>84.1</v>
      </c>
      <c r="F1033" s="96">
        <v>64690.761344123472</v>
      </c>
      <c r="H1033" s="94">
        <v>21.7</v>
      </c>
      <c r="I1033" s="96">
        <v>9948.7376153020632</v>
      </c>
      <c r="K1033" s="94">
        <v>21.3</v>
      </c>
      <c r="L1033" s="96">
        <v>16464.381359133855</v>
      </c>
    </row>
    <row r="1034" spans="1:12" x14ac:dyDescent="0.3">
      <c r="A1034" s="60" t="s">
        <v>152</v>
      </c>
      <c r="B1034" s="94">
        <v>60.3</v>
      </c>
      <c r="C1034" s="96">
        <v>32358.550526701667</v>
      </c>
      <c r="E1034" s="94">
        <v>61.3</v>
      </c>
      <c r="F1034" s="96">
        <v>41382.132127476114</v>
      </c>
      <c r="H1034" s="94">
        <v>16.600000000000001</v>
      </c>
      <c r="I1034" s="96">
        <v>8907.9136251075543</v>
      </c>
      <c r="K1034" s="94">
        <v>11.6</v>
      </c>
      <c r="L1034" s="96">
        <v>7830.8073462933444</v>
      </c>
    </row>
    <row r="1035" spans="1:12" x14ac:dyDescent="0.3">
      <c r="A1035" s="60" t="s">
        <v>153</v>
      </c>
      <c r="B1035" s="94">
        <v>28.1</v>
      </c>
      <c r="C1035" s="96">
        <v>33138.594013634553</v>
      </c>
      <c r="E1035" s="94">
        <v>28.8</v>
      </c>
      <c r="F1035" s="96">
        <v>33182.936046905466</v>
      </c>
      <c r="H1035" s="94">
        <v>32</v>
      </c>
      <c r="I1035" s="96">
        <v>38209.536848223106</v>
      </c>
      <c r="K1035" s="94">
        <v>32.700000000000003</v>
      </c>
      <c r="L1035" s="96">
        <v>38147.326946042092</v>
      </c>
    </row>
    <row r="1036" spans="1:12" x14ac:dyDescent="0.3">
      <c r="A1036" s="60" t="s">
        <v>154</v>
      </c>
      <c r="B1036" s="94">
        <v>38.4</v>
      </c>
      <c r="C1036" s="96">
        <v>14273.09558392944</v>
      </c>
      <c r="E1036" s="94">
        <v>41.9</v>
      </c>
      <c r="F1036" s="96">
        <v>19654.424314268337</v>
      </c>
      <c r="H1036" s="94">
        <v>6.1</v>
      </c>
      <c r="I1036" s="96">
        <v>2359.9436478122584</v>
      </c>
      <c r="K1036" s="94">
        <v>6.1</v>
      </c>
      <c r="L1036" s="96">
        <v>2978.2488835390704</v>
      </c>
    </row>
    <row r="1037" spans="1:12" x14ac:dyDescent="0.3">
      <c r="A1037" s="60" t="s">
        <v>155</v>
      </c>
      <c r="B1037" s="95" t="s">
        <v>42</v>
      </c>
      <c r="C1037" s="97" t="s">
        <v>42</v>
      </c>
      <c r="D1037" s="97"/>
      <c r="E1037" s="95" t="s">
        <v>42</v>
      </c>
      <c r="F1037" s="97" t="s">
        <v>42</v>
      </c>
      <c r="G1037" s="97"/>
      <c r="H1037" s="95" t="s">
        <v>42</v>
      </c>
      <c r="I1037" s="97" t="s">
        <v>42</v>
      </c>
      <c r="J1037" s="97"/>
      <c r="K1037" s="95" t="s">
        <v>42</v>
      </c>
      <c r="L1037" s="97" t="s">
        <v>42</v>
      </c>
    </row>
    <row r="1038" spans="1:12" x14ac:dyDescent="0.3">
      <c r="A1038" s="60" t="s">
        <v>156</v>
      </c>
      <c r="B1038" s="95" t="s">
        <v>42</v>
      </c>
      <c r="C1038" s="97" t="s">
        <v>42</v>
      </c>
      <c r="D1038" s="97"/>
      <c r="E1038" s="95" t="s">
        <v>42</v>
      </c>
      <c r="F1038" s="97" t="s">
        <v>42</v>
      </c>
      <c r="G1038" s="97"/>
      <c r="H1038" s="95" t="s">
        <v>42</v>
      </c>
      <c r="I1038" s="97" t="s">
        <v>42</v>
      </c>
      <c r="J1038" s="97"/>
      <c r="K1038" s="95" t="s">
        <v>42</v>
      </c>
      <c r="L1038" s="97" t="s">
        <v>42</v>
      </c>
    </row>
    <row r="1039" spans="1:12" x14ac:dyDescent="0.3">
      <c r="A1039" s="60" t="s">
        <v>157</v>
      </c>
      <c r="B1039" s="95" t="s">
        <v>42</v>
      </c>
      <c r="C1039" s="97" t="s">
        <v>42</v>
      </c>
      <c r="D1039" s="97"/>
      <c r="E1039" s="95" t="s">
        <v>42</v>
      </c>
      <c r="F1039" s="97" t="s">
        <v>42</v>
      </c>
      <c r="G1039" s="97"/>
      <c r="H1039" s="95" t="s">
        <v>42</v>
      </c>
      <c r="I1039" s="97" t="s">
        <v>42</v>
      </c>
      <c r="J1039" s="97"/>
      <c r="K1039" s="95" t="s">
        <v>42</v>
      </c>
      <c r="L1039" s="97" t="s">
        <v>42</v>
      </c>
    </row>
    <row r="1040" spans="1:12" x14ac:dyDescent="0.3">
      <c r="A1040" s="60" t="s">
        <v>158</v>
      </c>
      <c r="B1040" s="95" t="s">
        <v>42</v>
      </c>
      <c r="C1040" s="97" t="s">
        <v>42</v>
      </c>
      <c r="D1040" s="97"/>
      <c r="E1040" s="95" t="s">
        <v>42</v>
      </c>
      <c r="F1040" s="97" t="s">
        <v>42</v>
      </c>
      <c r="G1040" s="97"/>
      <c r="H1040" s="95" t="s">
        <v>42</v>
      </c>
      <c r="I1040" s="97" t="s">
        <v>42</v>
      </c>
      <c r="J1040" s="97"/>
      <c r="K1040" s="95" t="s">
        <v>42</v>
      </c>
      <c r="L1040" s="97" t="s">
        <v>42</v>
      </c>
    </row>
    <row r="1041" spans="1:12" x14ac:dyDescent="0.3">
      <c r="A1041" s="60" t="s">
        <v>159</v>
      </c>
      <c r="B1041" s="95" t="s">
        <v>42</v>
      </c>
      <c r="C1041" s="97" t="s">
        <v>42</v>
      </c>
      <c r="D1041" s="97"/>
      <c r="E1041" s="95" t="s">
        <v>42</v>
      </c>
      <c r="F1041" s="97" t="s">
        <v>42</v>
      </c>
      <c r="G1041" s="97"/>
      <c r="H1041" s="94">
        <v>29.1</v>
      </c>
      <c r="I1041" s="96">
        <v>33301.370563599281</v>
      </c>
      <c r="K1041" s="94">
        <v>27.6</v>
      </c>
      <c r="L1041" s="96">
        <v>32216.501172042852</v>
      </c>
    </row>
    <row r="1042" spans="1:12" x14ac:dyDescent="0.3">
      <c r="A1042" s="60" t="s">
        <v>160</v>
      </c>
      <c r="B1042" s="94">
        <v>26.3</v>
      </c>
      <c r="C1042" s="96">
        <v>53931.305336336081</v>
      </c>
      <c r="E1042" s="94">
        <v>44.8</v>
      </c>
      <c r="F1042" s="96">
        <v>97747.312461148264</v>
      </c>
      <c r="H1042" s="95" t="s">
        <v>42</v>
      </c>
      <c r="I1042" s="97" t="s">
        <v>42</v>
      </c>
      <c r="J1042" s="97"/>
      <c r="K1042" s="95" t="s">
        <v>42</v>
      </c>
      <c r="L1042" s="97" t="s">
        <v>42</v>
      </c>
    </row>
    <row r="1043" spans="1:12" x14ac:dyDescent="0.3">
      <c r="A1043" s="60" t="s">
        <v>161</v>
      </c>
      <c r="B1043" s="94">
        <v>4.3</v>
      </c>
      <c r="C1043" s="96">
        <v>11340.446518228753</v>
      </c>
      <c r="E1043" s="94">
        <v>4.5</v>
      </c>
      <c r="F1043" s="96">
        <v>12651.191150684494</v>
      </c>
      <c r="H1043" s="94">
        <v>0.2</v>
      </c>
      <c r="I1043" s="96">
        <v>528.52972956017254</v>
      </c>
      <c r="K1043" s="94">
        <v>0.2</v>
      </c>
      <c r="L1043" s="96">
        <v>563.41269171114391</v>
      </c>
    </row>
    <row r="1044" spans="1:12" x14ac:dyDescent="0.3">
      <c r="A1044" s="60" t="s">
        <v>162</v>
      </c>
      <c r="B1044" s="95" t="s">
        <v>42</v>
      </c>
      <c r="C1044" s="97" t="s">
        <v>42</v>
      </c>
      <c r="D1044" s="97"/>
      <c r="E1044" s="95" t="s">
        <v>42</v>
      </c>
      <c r="F1044" s="97" t="s">
        <v>42</v>
      </c>
      <c r="G1044" s="97"/>
      <c r="H1044" s="95" t="s">
        <v>42</v>
      </c>
      <c r="I1044" s="97" t="s">
        <v>42</v>
      </c>
      <c r="J1044" s="97"/>
      <c r="K1044" s="95" t="s">
        <v>42</v>
      </c>
      <c r="L1044" s="97" t="s">
        <v>42</v>
      </c>
    </row>
    <row r="1045" spans="1:12" x14ac:dyDescent="0.3">
      <c r="A1045" s="60" t="s">
        <v>163</v>
      </c>
      <c r="B1045" s="94">
        <v>30.2</v>
      </c>
      <c r="C1045" s="96">
        <v>17184.766572387125</v>
      </c>
      <c r="E1045" s="94">
        <v>33</v>
      </c>
      <c r="F1045" s="96">
        <v>25819.827259008802</v>
      </c>
      <c r="H1045" s="94">
        <v>2.2999999999999998</v>
      </c>
      <c r="I1045" s="96">
        <v>1307.5871016782203</v>
      </c>
      <c r="K1045" s="94">
        <v>2.2999999999999998</v>
      </c>
      <c r="L1045" s="96">
        <v>1797.9322648075531</v>
      </c>
    </row>
    <row r="1046" spans="1:12" x14ac:dyDescent="0.3">
      <c r="A1046" s="60" t="s">
        <v>164</v>
      </c>
    </row>
    <row r="1047" spans="1:12" x14ac:dyDescent="0.3">
      <c r="A1047" s="60" t="s">
        <v>165</v>
      </c>
    </row>
    <row r="1048" spans="1:12" x14ac:dyDescent="0.3">
      <c r="A1048" s="60" t="s">
        <v>166</v>
      </c>
    </row>
    <row r="1049" spans="1:12" x14ac:dyDescent="0.3">
      <c r="A1049" s="64" t="s">
        <v>167</v>
      </c>
    </row>
    <row r="1050" spans="1:12" ht="14.5" x14ac:dyDescent="0.3">
      <c r="A1050" s="60" t="s">
        <v>168</v>
      </c>
      <c r="B1050" s="94">
        <v>1148.0000000000007</v>
      </c>
      <c r="C1050" s="96">
        <v>114777.6935564</v>
      </c>
      <c r="E1050" s="94">
        <v>1144.370840566274</v>
      </c>
      <c r="F1050" s="96">
        <v>110172.7792494</v>
      </c>
      <c r="H1050" s="94">
        <v>5571.0000000000009</v>
      </c>
      <c r="I1050" s="96">
        <v>546076.20018555003</v>
      </c>
      <c r="K1050" s="94">
        <v>5154.6099347095696</v>
      </c>
      <c r="L1050" s="96">
        <v>486033.22813280002</v>
      </c>
    </row>
    <row r="1051" spans="1:12" x14ac:dyDescent="0.3">
      <c r="A1051" s="60" t="s">
        <v>169</v>
      </c>
    </row>
    <row r="1052" spans="1:12" x14ac:dyDescent="0.3">
      <c r="A1052" s="60" t="s">
        <v>170</v>
      </c>
    </row>
    <row r="1053" spans="1:12" x14ac:dyDescent="0.3">
      <c r="A1053" s="60" t="s">
        <v>171</v>
      </c>
      <c r="B1053" s="94">
        <v>23.5</v>
      </c>
      <c r="C1053" s="96">
        <v>107787.75</v>
      </c>
      <c r="E1053" s="94">
        <v>18.2</v>
      </c>
      <c r="F1053" s="96">
        <v>74999.76999999999</v>
      </c>
      <c r="H1053" s="94">
        <v>65.599999999999994</v>
      </c>
      <c r="I1053" s="96">
        <v>245545.91</v>
      </c>
      <c r="K1053" s="94">
        <v>44.8</v>
      </c>
      <c r="L1053" s="96">
        <v>148249.07999999999</v>
      </c>
    </row>
    <row r="1054" spans="1:12" x14ac:dyDescent="0.3">
      <c r="A1054" s="60" t="s">
        <v>173</v>
      </c>
      <c r="B1054" s="95" t="s">
        <v>42</v>
      </c>
      <c r="C1054" s="97" t="s">
        <v>42</v>
      </c>
      <c r="D1054" s="97"/>
      <c r="E1054" s="95" t="s">
        <v>42</v>
      </c>
      <c r="F1054" s="97" t="s">
        <v>42</v>
      </c>
      <c r="G1054" s="97"/>
      <c r="H1054" s="95" t="s">
        <v>42</v>
      </c>
      <c r="I1054" s="97" t="s">
        <v>42</v>
      </c>
      <c r="J1054" s="97"/>
      <c r="K1054" s="95" t="s">
        <v>42</v>
      </c>
      <c r="L1054" s="97" t="s">
        <v>42</v>
      </c>
    </row>
    <row r="1055" spans="1:12" x14ac:dyDescent="0.3">
      <c r="A1055" s="60" t="s">
        <v>175</v>
      </c>
      <c r="B1055" s="95" t="s">
        <v>42</v>
      </c>
      <c r="C1055" s="97" t="s">
        <v>42</v>
      </c>
      <c r="D1055" s="97"/>
      <c r="E1055" s="95" t="s">
        <v>42</v>
      </c>
      <c r="F1055" s="97" t="s">
        <v>42</v>
      </c>
      <c r="G1055" s="97"/>
      <c r="H1055" s="95" t="s">
        <v>42</v>
      </c>
      <c r="I1055" s="97" t="s">
        <v>42</v>
      </c>
      <c r="J1055" s="97"/>
      <c r="K1055" s="95" t="s">
        <v>42</v>
      </c>
      <c r="L1055" s="97" t="s">
        <v>42</v>
      </c>
    </row>
    <row r="1056" spans="1:12" x14ac:dyDescent="0.3">
      <c r="A1056" s="60" t="s">
        <v>177</v>
      </c>
      <c r="B1056" s="95" t="s">
        <v>42</v>
      </c>
      <c r="C1056" s="97" t="s">
        <v>42</v>
      </c>
      <c r="D1056" s="97"/>
      <c r="E1056" s="95" t="s">
        <v>42</v>
      </c>
      <c r="F1056" s="97" t="s">
        <v>42</v>
      </c>
      <c r="G1056" s="97"/>
      <c r="H1056" s="95" t="s">
        <v>42</v>
      </c>
      <c r="I1056" s="97" t="s">
        <v>42</v>
      </c>
      <c r="J1056" s="97"/>
      <c r="K1056" s="95" t="s">
        <v>42</v>
      </c>
      <c r="L1056" s="97" t="s">
        <v>42</v>
      </c>
    </row>
    <row r="1057" spans="1:12" x14ac:dyDescent="0.3">
      <c r="A1057" s="60" t="s">
        <v>179</v>
      </c>
      <c r="B1057" s="95" t="s">
        <v>42</v>
      </c>
      <c r="C1057" s="96">
        <v>21673.49</v>
      </c>
      <c r="E1057" s="95" t="s">
        <v>42</v>
      </c>
      <c r="F1057" s="96">
        <v>21366.185399999995</v>
      </c>
      <c r="H1057" s="95" t="s">
        <v>42</v>
      </c>
      <c r="I1057" s="96">
        <v>58702.49</v>
      </c>
      <c r="K1057" s="95" t="s">
        <v>42</v>
      </c>
      <c r="L1057" s="96">
        <v>57375.413200000003</v>
      </c>
    </row>
    <row r="1058" spans="1:12" ht="14.5" x14ac:dyDescent="0.3">
      <c r="A1058" s="64" t="s">
        <v>181</v>
      </c>
    </row>
    <row r="1059" spans="1:12" x14ac:dyDescent="0.3">
      <c r="A1059" s="60" t="s">
        <v>182</v>
      </c>
      <c r="B1059" s="94">
        <v>66.800000000000409</v>
      </c>
      <c r="C1059" s="96">
        <v>170969.68156219702</v>
      </c>
      <c r="E1059" s="94">
        <v>66.631389138650519</v>
      </c>
      <c r="F1059" s="96">
        <v>166104.14298086401</v>
      </c>
      <c r="H1059" s="94">
        <v>28.000000000000142</v>
      </c>
      <c r="I1059" s="96">
        <v>76449.284851223201</v>
      </c>
      <c r="K1059" s="94">
        <v>27.913149504029242</v>
      </c>
      <c r="L1059" s="96">
        <v>74230.638188305878</v>
      </c>
    </row>
    <row r="1060" spans="1:12" x14ac:dyDescent="0.3">
      <c r="A1060" s="60" t="s">
        <v>183</v>
      </c>
      <c r="B1060" s="94">
        <v>1.8</v>
      </c>
      <c r="C1060" s="96">
        <v>4226.2103096383589</v>
      </c>
      <c r="E1060" s="94">
        <v>1.9</v>
      </c>
      <c r="F1060" s="96">
        <v>4483.3047701413598</v>
      </c>
      <c r="H1060" s="94">
        <v>2.4</v>
      </c>
      <c r="I1060" s="96">
        <v>6081.1942016886187</v>
      </c>
      <c r="K1060" s="94">
        <v>2.4</v>
      </c>
      <c r="L1060" s="96">
        <v>6111.6001726970608</v>
      </c>
    </row>
    <row r="1061" spans="1:12" x14ac:dyDescent="0.3">
      <c r="A1061" s="60" t="s">
        <v>184</v>
      </c>
      <c r="B1061" s="94">
        <v>51.100000000000499</v>
      </c>
      <c r="C1061" s="96">
        <v>85575.88700402726</v>
      </c>
      <c r="E1061" s="94">
        <v>49.45916098352096</v>
      </c>
      <c r="F1061" s="96">
        <v>79349.23846635755</v>
      </c>
      <c r="H1061" s="94">
        <v>10.900000000000125</v>
      </c>
      <c r="I1061" s="96">
        <v>18006.216588690626</v>
      </c>
      <c r="K1061" s="94">
        <v>10.59125467525905</v>
      </c>
      <c r="L1061" s="96">
        <v>16761.346032320114</v>
      </c>
    </row>
    <row r="1062" spans="1:12" x14ac:dyDescent="0.3">
      <c r="A1062" s="60" t="s">
        <v>185</v>
      </c>
      <c r="B1062" s="94">
        <v>2.4000000000000115</v>
      </c>
      <c r="C1062" s="96">
        <v>6452.6310252804615</v>
      </c>
      <c r="E1062" s="94">
        <v>2.2000911642205976</v>
      </c>
      <c r="F1062" s="96">
        <v>6003.8842301106661</v>
      </c>
      <c r="H1062" s="94">
        <v>1.6999999999999909</v>
      </c>
      <c r="I1062" s="96">
        <v>4698.2139940829793</v>
      </c>
      <c r="K1062" s="94">
        <v>1.6000663012513279</v>
      </c>
      <c r="L1062" s="96">
        <v>4488.3621743056556</v>
      </c>
    </row>
    <row r="1063" spans="1:12" x14ac:dyDescent="0.3">
      <c r="A1063" s="60" t="s">
        <v>186</v>
      </c>
      <c r="B1063" s="94">
        <v>43.3</v>
      </c>
      <c r="C1063" s="96">
        <v>87366.307144558872</v>
      </c>
      <c r="E1063" s="94">
        <v>44.8</v>
      </c>
      <c r="F1063" s="96">
        <v>86144.389463109794</v>
      </c>
      <c r="H1063" s="94">
        <v>17.100000000000001</v>
      </c>
      <c r="I1063" s="96">
        <v>37428.947701644829</v>
      </c>
      <c r="K1063" s="94">
        <v>17.5</v>
      </c>
      <c r="L1063" s="96">
        <v>36504.168145858574</v>
      </c>
    </row>
    <row r="1064" spans="1:12" x14ac:dyDescent="0.3">
      <c r="A1064" s="60" t="s">
        <v>187</v>
      </c>
      <c r="B1064" s="94">
        <v>11.2</v>
      </c>
      <c r="C1064" s="96">
        <v>38302.951884430338</v>
      </c>
      <c r="E1064" s="94">
        <v>11</v>
      </c>
      <c r="F1064" s="96">
        <v>36076.592806147826</v>
      </c>
      <c r="H1064" s="94">
        <v>3.7</v>
      </c>
      <c r="I1064" s="96">
        <v>10960.91374354911</v>
      </c>
      <c r="K1064" s="94">
        <v>3.6</v>
      </c>
      <c r="L1064" s="96">
        <v>10227.421245467283</v>
      </c>
    </row>
    <row r="1065" spans="1:12" x14ac:dyDescent="0.3">
      <c r="A1065" s="60" t="s">
        <v>188</v>
      </c>
      <c r="B1065" s="94">
        <v>4561</v>
      </c>
      <c r="C1065" s="96">
        <v>189299.72812409184</v>
      </c>
      <c r="E1065" s="94">
        <v>4488</v>
      </c>
      <c r="F1065" s="96">
        <v>181613.18796873518</v>
      </c>
      <c r="H1065" s="94">
        <v>3115</v>
      </c>
      <c r="I1065" s="96">
        <v>122028.88361456039</v>
      </c>
      <c r="K1065" s="94">
        <v>3255</v>
      </c>
      <c r="L1065" s="96">
        <v>124325.49462640745</v>
      </c>
    </row>
    <row r="1066" spans="1:12" x14ac:dyDescent="0.3">
      <c r="A1066" s="60" t="s">
        <v>189</v>
      </c>
      <c r="B1066" s="94">
        <v>66</v>
      </c>
      <c r="C1066" s="96">
        <v>5689.6683142420943</v>
      </c>
      <c r="E1066" s="94">
        <v>68</v>
      </c>
      <c r="F1066" s="96">
        <v>6389.6699310852127</v>
      </c>
      <c r="H1066" s="94">
        <v>125</v>
      </c>
      <c r="I1066" s="96">
        <v>11000.489902589328</v>
      </c>
      <c r="K1066" s="94">
        <v>129</v>
      </c>
      <c r="L1066" s="96">
        <v>12374.231081624681</v>
      </c>
    </row>
    <row r="1067" spans="1:12" x14ac:dyDescent="0.3">
      <c r="A1067" s="60" t="s">
        <v>190</v>
      </c>
      <c r="B1067" s="94">
        <v>790</v>
      </c>
      <c r="C1067" s="96">
        <v>86582.449741300647</v>
      </c>
      <c r="E1067" s="94">
        <v>777</v>
      </c>
      <c r="F1067" s="96">
        <v>91033.554844267041</v>
      </c>
      <c r="H1067" s="94">
        <v>380</v>
      </c>
      <c r="I1067" s="96">
        <v>44778.375017814891</v>
      </c>
      <c r="K1067" s="94">
        <v>382</v>
      </c>
      <c r="L1067" s="96">
        <v>48120.020172433826</v>
      </c>
    </row>
    <row r="1068" spans="1:12" x14ac:dyDescent="0.3">
      <c r="A1068" s="60" t="s">
        <v>191</v>
      </c>
      <c r="B1068" s="94">
        <v>0.4</v>
      </c>
      <c r="C1068" s="96">
        <v>3476.8187474342594</v>
      </c>
      <c r="E1068" s="94">
        <v>0.4</v>
      </c>
      <c r="F1068" s="96">
        <v>3786.2556159559085</v>
      </c>
      <c r="H1068" s="94">
        <v>0.1</v>
      </c>
      <c r="I1068" s="96">
        <v>865.69373024578817</v>
      </c>
      <c r="K1068" s="94">
        <v>0.1</v>
      </c>
      <c r="L1068" s="96">
        <v>942.74047223766331</v>
      </c>
    </row>
    <row r="1069" spans="1:12" x14ac:dyDescent="0.3">
      <c r="A1069" s="60" t="s">
        <v>192</v>
      </c>
      <c r="B1069" s="95" t="s">
        <v>42</v>
      </c>
      <c r="C1069" s="97" t="s">
        <v>42</v>
      </c>
      <c r="D1069" s="97"/>
      <c r="E1069" s="95" t="s">
        <v>42</v>
      </c>
      <c r="F1069" s="97" t="s">
        <v>42</v>
      </c>
      <c r="G1069" s="97"/>
      <c r="H1069" s="95" t="s">
        <v>42</v>
      </c>
      <c r="I1069" s="97" t="s">
        <v>42</v>
      </c>
      <c r="J1069" s="97"/>
      <c r="K1069" s="95" t="s">
        <v>42</v>
      </c>
      <c r="L1069" s="97" t="s">
        <v>42</v>
      </c>
    </row>
    <row r="1070" spans="1:12" x14ac:dyDescent="0.3">
      <c r="A1070" s="60" t="s">
        <v>193</v>
      </c>
      <c r="B1070" s="95" t="s">
        <v>42</v>
      </c>
      <c r="C1070" s="97" t="s">
        <v>42</v>
      </c>
      <c r="D1070" s="97"/>
      <c r="E1070" s="95" t="s">
        <v>42</v>
      </c>
      <c r="F1070" s="97" t="s">
        <v>42</v>
      </c>
      <c r="G1070" s="97"/>
      <c r="H1070" s="95" t="s">
        <v>42</v>
      </c>
      <c r="I1070" s="97" t="s">
        <v>42</v>
      </c>
      <c r="J1070" s="97"/>
      <c r="K1070" s="95" t="s">
        <v>42</v>
      </c>
      <c r="L1070" s="97" t="s">
        <v>42</v>
      </c>
    </row>
    <row r="1071" spans="1:12" x14ac:dyDescent="0.3">
      <c r="A1071" s="60" t="s">
        <v>194</v>
      </c>
      <c r="B1071" s="95" t="s">
        <v>42</v>
      </c>
      <c r="C1071" s="97" t="s">
        <v>42</v>
      </c>
      <c r="D1071" s="97"/>
      <c r="E1071" s="95" t="s">
        <v>42</v>
      </c>
      <c r="F1071" s="97" t="s">
        <v>42</v>
      </c>
      <c r="G1071" s="97"/>
      <c r="H1071" s="95" t="s">
        <v>42</v>
      </c>
      <c r="I1071" s="97" t="s">
        <v>42</v>
      </c>
      <c r="J1071" s="97"/>
      <c r="K1071" s="95" t="s">
        <v>42</v>
      </c>
      <c r="L1071" s="97" t="s">
        <v>42</v>
      </c>
    </row>
    <row r="1072" spans="1:12" x14ac:dyDescent="0.3">
      <c r="A1072" s="102"/>
      <c r="B1072" s="99"/>
      <c r="C1072" s="100"/>
      <c r="D1072" s="100"/>
      <c r="E1072" s="99"/>
      <c r="F1072" s="100"/>
      <c r="G1072" s="100"/>
      <c r="H1072" s="99"/>
      <c r="I1072" s="100"/>
      <c r="J1072" s="100"/>
      <c r="K1072" s="99"/>
      <c r="L1072" s="100"/>
    </row>
    <row r="1074" spans="1:12" x14ac:dyDescent="0.3">
      <c r="A1074" s="61" t="s">
        <v>195</v>
      </c>
    </row>
    <row r="1075" spans="1:12" x14ac:dyDescent="0.3">
      <c r="A1075" s="62" t="s">
        <v>196</v>
      </c>
    </row>
    <row r="1076" spans="1:12" x14ac:dyDescent="0.3">
      <c r="A1076" s="63" t="s">
        <v>197</v>
      </c>
    </row>
    <row r="1077" spans="1:12" x14ac:dyDescent="0.3">
      <c r="A1077" s="63" t="s">
        <v>198</v>
      </c>
    </row>
    <row r="1078" spans="1:12" x14ac:dyDescent="0.3">
      <c r="A1078" s="63" t="s">
        <v>199</v>
      </c>
    </row>
    <row r="1081" spans="1:12" ht="14.5" x14ac:dyDescent="0.3">
      <c r="A1081" s="98" t="s">
        <v>200</v>
      </c>
      <c r="B1081" s="99"/>
      <c r="C1081" s="100"/>
      <c r="D1081" s="100"/>
      <c r="E1081" s="99"/>
      <c r="F1081" s="100"/>
      <c r="G1081" s="100"/>
      <c r="H1081" s="99"/>
      <c r="I1081" s="100"/>
      <c r="J1081" s="100"/>
      <c r="K1081" s="99"/>
      <c r="L1081" s="101" t="s">
        <v>66</v>
      </c>
    </row>
    <row r="1082" spans="1:12" x14ac:dyDescent="0.3">
      <c r="B1082" s="181" t="s">
        <v>25</v>
      </c>
      <c r="C1082" s="181"/>
      <c r="D1082" s="181"/>
      <c r="E1082" s="181"/>
      <c r="F1082" s="181"/>
      <c r="H1082" s="181" t="s">
        <v>26</v>
      </c>
      <c r="I1082" s="181"/>
      <c r="J1082" s="181"/>
      <c r="K1082" s="181"/>
      <c r="L1082" s="181"/>
    </row>
    <row r="1083" spans="1:12" x14ac:dyDescent="0.3">
      <c r="B1083" s="180">
        <v>2019</v>
      </c>
      <c r="C1083" s="180"/>
      <c r="D1083" s="60"/>
      <c r="E1083" s="180">
        <v>2020</v>
      </c>
      <c r="F1083" s="180"/>
      <c r="G1083" s="60"/>
      <c r="H1083" s="180">
        <v>2019</v>
      </c>
      <c r="I1083" s="180"/>
      <c r="J1083" s="60"/>
      <c r="K1083" s="180">
        <v>2020</v>
      </c>
      <c r="L1083" s="180"/>
    </row>
    <row r="1084" spans="1:12" x14ac:dyDescent="0.3">
      <c r="A1084" s="102"/>
      <c r="B1084" s="103" t="s">
        <v>67</v>
      </c>
      <c r="C1084" s="104" t="s">
        <v>5</v>
      </c>
      <c r="D1084" s="104"/>
      <c r="E1084" s="103" t="s">
        <v>67</v>
      </c>
      <c r="F1084" s="104" t="s">
        <v>5</v>
      </c>
      <c r="G1084" s="104"/>
      <c r="H1084" s="103" t="s">
        <v>67</v>
      </c>
      <c r="I1084" s="104" t="s">
        <v>5</v>
      </c>
      <c r="J1084" s="104"/>
      <c r="K1084" s="103" t="s">
        <v>67</v>
      </c>
      <c r="L1084" s="104" t="s">
        <v>5</v>
      </c>
    </row>
    <row r="1085" spans="1:12" x14ac:dyDescent="0.3">
      <c r="A1085" s="64" t="s">
        <v>68</v>
      </c>
    </row>
    <row r="1086" spans="1:12" x14ac:dyDescent="0.3">
      <c r="A1086" s="60" t="s">
        <v>69</v>
      </c>
    </row>
    <row r="1087" spans="1:12" x14ac:dyDescent="0.3">
      <c r="A1087" s="60" t="s">
        <v>70</v>
      </c>
      <c r="B1087" s="94">
        <v>18.7</v>
      </c>
      <c r="C1087" s="96">
        <v>3598.5057597085847</v>
      </c>
      <c r="E1087" s="94">
        <v>18.7</v>
      </c>
      <c r="F1087" s="96">
        <v>3544.5281733129555</v>
      </c>
      <c r="H1087" s="94">
        <v>28.9</v>
      </c>
      <c r="I1087" s="96">
        <v>5739.4014467507559</v>
      </c>
      <c r="K1087" s="94">
        <v>29.9</v>
      </c>
      <c r="L1087" s="96">
        <v>5848.9267027328669</v>
      </c>
    </row>
    <row r="1088" spans="1:12" x14ac:dyDescent="0.3">
      <c r="A1088" s="60" t="s">
        <v>71</v>
      </c>
      <c r="B1088" s="94">
        <v>324.8</v>
      </c>
      <c r="C1088" s="96">
        <v>107532.08517998439</v>
      </c>
      <c r="E1088" s="94">
        <v>324.8</v>
      </c>
      <c r="F1088" s="96">
        <v>124414.62255324193</v>
      </c>
      <c r="H1088" s="94">
        <v>64.3</v>
      </c>
      <c r="I1088" s="96">
        <v>19715.369529139505</v>
      </c>
      <c r="K1088" s="94">
        <v>65.2</v>
      </c>
      <c r="L1088" s="96">
        <v>23129.961150046336</v>
      </c>
    </row>
    <row r="1089" spans="1:12" x14ac:dyDescent="0.3">
      <c r="A1089" s="60" t="s">
        <v>72</v>
      </c>
    </row>
    <row r="1090" spans="1:12" x14ac:dyDescent="0.3">
      <c r="A1090" s="60" t="s">
        <v>73</v>
      </c>
      <c r="B1090" s="94">
        <v>41.1</v>
      </c>
      <c r="C1090" s="96">
        <v>6612.2028968148234</v>
      </c>
      <c r="E1090" s="94">
        <v>41.1</v>
      </c>
      <c r="F1090" s="96">
        <v>6023.7168389983044</v>
      </c>
      <c r="H1090" s="94">
        <v>20.7</v>
      </c>
      <c r="I1090" s="96">
        <v>3654.7534062993109</v>
      </c>
      <c r="K1090" s="94">
        <v>21.3</v>
      </c>
      <c r="L1090" s="96">
        <v>3425.9870300412422</v>
      </c>
    </row>
    <row r="1091" spans="1:12" x14ac:dyDescent="0.3">
      <c r="A1091" s="60" t="s">
        <v>74</v>
      </c>
    </row>
    <row r="1092" spans="1:12" x14ac:dyDescent="0.3">
      <c r="A1092" s="60" t="s">
        <v>75</v>
      </c>
      <c r="B1092" s="95" t="s">
        <v>42</v>
      </c>
      <c r="C1092" s="97" t="s">
        <v>42</v>
      </c>
      <c r="D1092" s="97"/>
      <c r="E1092" s="95" t="s">
        <v>42</v>
      </c>
      <c r="F1092" s="97" t="s">
        <v>42</v>
      </c>
      <c r="G1092" s="97"/>
      <c r="H1092" s="94">
        <v>2.5</v>
      </c>
      <c r="I1092" s="96">
        <v>570.48852265680603</v>
      </c>
      <c r="K1092" s="94">
        <v>2.4</v>
      </c>
      <c r="L1092" s="96">
        <v>538.90627804252529</v>
      </c>
    </row>
    <row r="1093" spans="1:12" x14ac:dyDescent="0.3">
      <c r="A1093" s="60" t="s">
        <v>76</v>
      </c>
    </row>
    <row r="1094" spans="1:12" x14ac:dyDescent="0.3">
      <c r="A1094" s="60" t="s">
        <v>77</v>
      </c>
      <c r="B1094" s="94">
        <v>3.8</v>
      </c>
      <c r="C1094" s="96">
        <v>710.16080298350926</v>
      </c>
      <c r="E1094" s="94">
        <v>3.8</v>
      </c>
      <c r="F1094" s="96">
        <v>725.07417984616291</v>
      </c>
      <c r="H1094" s="94">
        <v>18.899999999999999</v>
      </c>
      <c r="I1094" s="96">
        <v>3557.8661858968148</v>
      </c>
      <c r="K1094" s="94">
        <v>18.100000000000001</v>
      </c>
      <c r="L1094" s="96">
        <v>3478.8213175656997</v>
      </c>
    </row>
    <row r="1095" spans="1:12" x14ac:dyDescent="0.3">
      <c r="A1095" s="60" t="s">
        <v>78</v>
      </c>
    </row>
    <row r="1096" spans="1:12" x14ac:dyDescent="0.3">
      <c r="A1096" s="60" t="s">
        <v>79</v>
      </c>
      <c r="B1096" s="94">
        <v>152.93250300000003</v>
      </c>
      <c r="C1096" s="96">
        <v>3497.3007044354326</v>
      </c>
      <c r="E1096" s="94">
        <v>155.91400300000001</v>
      </c>
      <c r="F1096" s="96">
        <v>3715.232692746973</v>
      </c>
      <c r="H1096" s="94">
        <v>46.070644999999999</v>
      </c>
      <c r="I1096" s="96">
        <v>1052.5202083376726</v>
      </c>
      <c r="K1096" s="94">
        <v>47.386218</v>
      </c>
      <c r="L1096" s="96">
        <v>1128.0436822068705</v>
      </c>
    </row>
    <row r="1097" spans="1:12" x14ac:dyDescent="0.3">
      <c r="A1097" s="64" t="s">
        <v>80</v>
      </c>
    </row>
    <row r="1098" spans="1:12" x14ac:dyDescent="0.3">
      <c r="A1098" s="60" t="s">
        <v>81</v>
      </c>
      <c r="B1098" s="95" t="s">
        <v>42</v>
      </c>
      <c r="C1098" s="97" t="s">
        <v>42</v>
      </c>
      <c r="D1098" s="97"/>
      <c r="E1098" s="95" t="s">
        <v>42</v>
      </c>
      <c r="F1098" s="97" t="s">
        <v>42</v>
      </c>
      <c r="G1098" s="97"/>
      <c r="H1098" s="95" t="s">
        <v>42</v>
      </c>
      <c r="I1098" s="97" t="s">
        <v>42</v>
      </c>
      <c r="J1098" s="97"/>
      <c r="K1098" s="95" t="s">
        <v>42</v>
      </c>
      <c r="L1098" s="97" t="s">
        <v>42</v>
      </c>
    </row>
    <row r="1099" spans="1:12" x14ac:dyDescent="0.3">
      <c r="A1099" s="60" t="s">
        <v>82</v>
      </c>
      <c r="B1099" s="95" t="s">
        <v>42</v>
      </c>
      <c r="C1099" s="97" t="s">
        <v>42</v>
      </c>
      <c r="D1099" s="97"/>
      <c r="E1099" s="95" t="s">
        <v>42</v>
      </c>
      <c r="F1099" s="97" t="s">
        <v>42</v>
      </c>
      <c r="G1099" s="97"/>
      <c r="H1099" s="95" t="s">
        <v>42</v>
      </c>
      <c r="I1099" s="97" t="s">
        <v>42</v>
      </c>
      <c r="J1099" s="97"/>
      <c r="K1099" s="95" t="s">
        <v>42</v>
      </c>
      <c r="L1099" s="97" t="s">
        <v>42</v>
      </c>
    </row>
    <row r="1100" spans="1:12" x14ac:dyDescent="0.3">
      <c r="A1100" s="60" t="s">
        <v>83</v>
      </c>
      <c r="B1100" s="95" t="s">
        <v>42</v>
      </c>
      <c r="C1100" s="97" t="s">
        <v>42</v>
      </c>
      <c r="D1100" s="97"/>
      <c r="E1100" s="95" t="s">
        <v>42</v>
      </c>
      <c r="F1100" s="97" t="s">
        <v>42</v>
      </c>
      <c r="G1100" s="97"/>
      <c r="H1100" s="95" t="s">
        <v>42</v>
      </c>
      <c r="I1100" s="97" t="s">
        <v>42</v>
      </c>
      <c r="J1100" s="97"/>
      <c r="K1100" s="95" t="s">
        <v>42</v>
      </c>
      <c r="L1100" s="97" t="s">
        <v>42</v>
      </c>
    </row>
    <row r="1101" spans="1:12" x14ac:dyDescent="0.3">
      <c r="A1101" s="60" t="s">
        <v>84</v>
      </c>
      <c r="B1101" s="95" t="s">
        <v>42</v>
      </c>
      <c r="C1101" s="97" t="s">
        <v>42</v>
      </c>
      <c r="D1101" s="97"/>
      <c r="E1101" s="95" t="s">
        <v>42</v>
      </c>
      <c r="F1101" s="97" t="s">
        <v>42</v>
      </c>
      <c r="G1101" s="97"/>
      <c r="H1101" s="95" t="s">
        <v>42</v>
      </c>
      <c r="I1101" s="97" t="s">
        <v>42</v>
      </c>
      <c r="J1101" s="97"/>
      <c r="K1101" s="95" t="s">
        <v>42</v>
      </c>
      <c r="L1101" s="97" t="s">
        <v>42</v>
      </c>
    </row>
    <row r="1102" spans="1:12" x14ac:dyDescent="0.3">
      <c r="A1102" s="60" t="s">
        <v>85</v>
      </c>
      <c r="B1102" s="95" t="s">
        <v>42</v>
      </c>
      <c r="C1102" s="97" t="s">
        <v>42</v>
      </c>
      <c r="D1102" s="97"/>
      <c r="E1102" s="95" t="s">
        <v>42</v>
      </c>
      <c r="F1102" s="97" t="s">
        <v>42</v>
      </c>
      <c r="G1102" s="97"/>
      <c r="H1102" s="95" t="s">
        <v>42</v>
      </c>
      <c r="I1102" s="97" t="s">
        <v>42</v>
      </c>
      <c r="J1102" s="97"/>
      <c r="K1102" s="95" t="s">
        <v>42</v>
      </c>
      <c r="L1102" s="97" t="s">
        <v>42</v>
      </c>
    </row>
    <row r="1103" spans="1:12" x14ac:dyDescent="0.3">
      <c r="A1103" s="60" t="s">
        <v>86</v>
      </c>
      <c r="B1103" s="95" t="s">
        <v>42</v>
      </c>
      <c r="C1103" s="97" t="s">
        <v>42</v>
      </c>
      <c r="D1103" s="97"/>
      <c r="E1103" s="95" t="s">
        <v>42</v>
      </c>
      <c r="F1103" s="97" t="s">
        <v>42</v>
      </c>
      <c r="G1103" s="97"/>
      <c r="H1103" s="95" t="s">
        <v>42</v>
      </c>
      <c r="I1103" s="97" t="s">
        <v>42</v>
      </c>
      <c r="J1103" s="97"/>
      <c r="K1103" s="95" t="s">
        <v>42</v>
      </c>
      <c r="L1103" s="97" t="s">
        <v>42</v>
      </c>
    </row>
    <row r="1104" spans="1:12" x14ac:dyDescent="0.3">
      <c r="A1104" s="60" t="s">
        <v>87</v>
      </c>
      <c r="B1104" s="95" t="s">
        <v>42</v>
      </c>
      <c r="C1104" s="97" t="s">
        <v>42</v>
      </c>
      <c r="D1104" s="97"/>
      <c r="E1104" s="95" t="s">
        <v>42</v>
      </c>
      <c r="F1104" s="97" t="s">
        <v>42</v>
      </c>
      <c r="G1104" s="97"/>
      <c r="H1104" s="95" t="s">
        <v>42</v>
      </c>
      <c r="I1104" s="97" t="s">
        <v>42</v>
      </c>
      <c r="J1104" s="97"/>
      <c r="K1104" s="95" t="s">
        <v>42</v>
      </c>
      <c r="L1104" s="97" t="s">
        <v>42</v>
      </c>
    </row>
    <row r="1105" spans="1:12" x14ac:dyDescent="0.3">
      <c r="A1105" s="64" t="s">
        <v>88</v>
      </c>
    </row>
    <row r="1106" spans="1:12" x14ac:dyDescent="0.3">
      <c r="A1106" s="60" t="s">
        <v>89</v>
      </c>
      <c r="B1106" s="94">
        <v>2</v>
      </c>
      <c r="C1106" s="96">
        <v>1077.6000000000001</v>
      </c>
      <c r="E1106" s="94">
        <v>2</v>
      </c>
      <c r="F1106" s="96">
        <v>975.2</v>
      </c>
      <c r="H1106" s="94">
        <v>129.9</v>
      </c>
      <c r="I1106" s="96">
        <v>74711.3</v>
      </c>
      <c r="K1106" s="94">
        <v>132.80000000000001</v>
      </c>
      <c r="L1106" s="96">
        <v>69544.59</v>
      </c>
    </row>
    <row r="1107" spans="1:12" x14ac:dyDescent="0.3">
      <c r="A1107" s="60" t="s">
        <v>90</v>
      </c>
      <c r="B1107" s="95" t="s">
        <v>42</v>
      </c>
      <c r="C1107" s="97" t="s">
        <v>42</v>
      </c>
      <c r="D1107" s="97"/>
      <c r="E1107" s="95" t="s">
        <v>42</v>
      </c>
      <c r="F1107" s="97" t="s">
        <v>42</v>
      </c>
      <c r="G1107" s="97"/>
      <c r="H1107" s="95" t="s">
        <v>42</v>
      </c>
      <c r="I1107" s="97" t="s">
        <v>42</v>
      </c>
      <c r="J1107" s="97"/>
      <c r="K1107" s="95" t="s">
        <v>42</v>
      </c>
      <c r="L1107" s="97" t="s">
        <v>42</v>
      </c>
    </row>
    <row r="1108" spans="1:12" x14ac:dyDescent="0.3">
      <c r="A1108" s="60" t="s">
        <v>91</v>
      </c>
      <c r="B1108" s="94">
        <v>1.5</v>
      </c>
      <c r="C1108" s="96">
        <v>2581.75</v>
      </c>
      <c r="E1108" s="94">
        <v>1.5</v>
      </c>
      <c r="F1108" s="96">
        <v>2438.3000000000002</v>
      </c>
      <c r="H1108" s="94">
        <v>12.2</v>
      </c>
      <c r="I1108" s="96">
        <v>21197.96</v>
      </c>
      <c r="K1108" s="94">
        <v>13.5</v>
      </c>
      <c r="L1108" s="96">
        <v>22153.65</v>
      </c>
    </row>
    <row r="1109" spans="1:12" x14ac:dyDescent="0.3">
      <c r="A1109" s="60" t="s">
        <v>92</v>
      </c>
      <c r="B1109" s="94">
        <v>0.3</v>
      </c>
      <c r="C1109" s="96">
        <v>195.71103851811915</v>
      </c>
      <c r="E1109" s="94">
        <v>0.3</v>
      </c>
      <c r="F1109" s="96">
        <v>220.17491833288403</v>
      </c>
      <c r="H1109" s="94">
        <v>2.1</v>
      </c>
      <c r="I1109" s="96">
        <v>1371.7167994837839</v>
      </c>
      <c r="K1109" s="94">
        <v>2.2000000000000002</v>
      </c>
      <c r="L1109" s="96">
        <v>1616.6662279630311</v>
      </c>
    </row>
    <row r="1110" spans="1:12" x14ac:dyDescent="0.3">
      <c r="A1110" s="60" t="s">
        <v>93</v>
      </c>
      <c r="B1110" s="94">
        <v>153.4</v>
      </c>
      <c r="C1110" s="96">
        <v>18062.597142857143</v>
      </c>
      <c r="E1110" s="94">
        <v>153.4</v>
      </c>
      <c r="F1110" s="96">
        <v>19678.740000000002</v>
      </c>
      <c r="H1110" s="94">
        <v>161.9</v>
      </c>
      <c r="I1110" s="96">
        <v>22752.25</v>
      </c>
      <c r="K1110" s="94">
        <v>165.8</v>
      </c>
      <c r="L1110" s="96">
        <v>25361.040000000001</v>
      </c>
    </row>
    <row r="1111" spans="1:12" x14ac:dyDescent="0.3">
      <c r="A1111" s="60" t="s">
        <v>94</v>
      </c>
      <c r="B1111" s="95" t="s">
        <v>42</v>
      </c>
      <c r="C1111" s="97" t="s">
        <v>42</v>
      </c>
      <c r="D1111" s="97"/>
      <c r="E1111" s="95" t="s">
        <v>42</v>
      </c>
      <c r="F1111" s="97" t="s">
        <v>42</v>
      </c>
      <c r="G1111" s="97"/>
      <c r="H1111" s="95" t="s">
        <v>42</v>
      </c>
      <c r="I1111" s="97" t="s">
        <v>42</v>
      </c>
      <c r="J1111" s="97"/>
      <c r="K1111" s="95" t="s">
        <v>42</v>
      </c>
      <c r="L1111" s="97" t="s">
        <v>42</v>
      </c>
    </row>
    <row r="1112" spans="1:12" x14ac:dyDescent="0.3">
      <c r="A1112" s="60" t="s">
        <v>95</v>
      </c>
      <c r="B1112" s="94">
        <v>21</v>
      </c>
      <c r="C1112" s="96">
        <v>42767.243116780068</v>
      </c>
      <c r="E1112" s="94">
        <v>20.100000000000001</v>
      </c>
      <c r="F1112" s="96">
        <v>36840.925142026259</v>
      </c>
      <c r="H1112" s="94">
        <v>112.5</v>
      </c>
      <c r="I1112" s="96">
        <v>230753.63283205481</v>
      </c>
      <c r="K1112" s="94">
        <v>118.1</v>
      </c>
      <c r="L1112" s="96">
        <v>218016.03229972537</v>
      </c>
    </row>
    <row r="1113" spans="1:12" x14ac:dyDescent="0.3">
      <c r="A1113" s="60" t="s">
        <v>96</v>
      </c>
      <c r="B1113" s="95" t="s">
        <v>42</v>
      </c>
      <c r="C1113" s="97" t="s">
        <v>42</v>
      </c>
      <c r="D1113" s="97"/>
      <c r="E1113" s="95" t="s">
        <v>42</v>
      </c>
      <c r="F1113" s="97" t="s">
        <v>42</v>
      </c>
      <c r="G1113" s="97"/>
      <c r="H1113" s="95" t="s">
        <v>42</v>
      </c>
      <c r="I1113" s="97" t="s">
        <v>42</v>
      </c>
      <c r="J1113" s="97"/>
      <c r="K1113" s="95" t="s">
        <v>42</v>
      </c>
      <c r="L1113" s="97" t="s">
        <v>42</v>
      </c>
    </row>
    <row r="1114" spans="1:12" x14ac:dyDescent="0.3">
      <c r="A1114" s="60" t="s">
        <v>97</v>
      </c>
      <c r="B1114" s="94">
        <v>20.8</v>
      </c>
      <c r="C1114" s="96">
        <v>13855.289025121836</v>
      </c>
      <c r="E1114" s="94">
        <v>20.8</v>
      </c>
      <c r="F1114" s="96">
        <v>11555.311046951612</v>
      </c>
      <c r="H1114" s="94">
        <v>35.5</v>
      </c>
      <c r="I1114" s="96">
        <v>23593.839960936792</v>
      </c>
      <c r="K1114" s="94">
        <v>36.6</v>
      </c>
      <c r="L1114" s="96">
        <v>20286.980521228703</v>
      </c>
    </row>
    <row r="1115" spans="1:12" x14ac:dyDescent="0.3">
      <c r="A1115" s="60" t="s">
        <v>98</v>
      </c>
      <c r="B1115" s="94">
        <v>22.1</v>
      </c>
      <c r="C1115" s="96">
        <v>14190.38629529285</v>
      </c>
      <c r="E1115" s="94">
        <v>21.9</v>
      </c>
      <c r="F1115" s="96">
        <v>15018.180232482511</v>
      </c>
      <c r="H1115" s="94">
        <v>25.1</v>
      </c>
      <c r="I1115" s="96">
        <v>15993.251287832218</v>
      </c>
      <c r="K1115" s="94">
        <v>27</v>
      </c>
      <c r="L1115" s="96">
        <v>18373.760722547006</v>
      </c>
    </row>
    <row r="1116" spans="1:12" x14ac:dyDescent="0.3">
      <c r="A1116" s="60" t="s">
        <v>99</v>
      </c>
      <c r="B1116" s="94">
        <v>0.4</v>
      </c>
      <c r="C1116" s="96">
        <v>238.32528699205727</v>
      </c>
      <c r="E1116" s="94">
        <v>0.4</v>
      </c>
      <c r="F1116" s="96">
        <v>243.09179273189841</v>
      </c>
      <c r="H1116" s="94">
        <v>36.1</v>
      </c>
      <c r="I1116" s="96">
        <v>21656.084768269586</v>
      </c>
      <c r="K1116" s="94">
        <v>38</v>
      </c>
      <c r="L1116" s="96">
        <v>23251.796277510504</v>
      </c>
    </row>
    <row r="1117" spans="1:12" x14ac:dyDescent="0.3">
      <c r="A1117" s="60" t="s">
        <v>100</v>
      </c>
      <c r="B1117" s="95" t="s">
        <v>42</v>
      </c>
      <c r="C1117" s="97" t="s">
        <v>42</v>
      </c>
      <c r="D1117" s="97"/>
      <c r="E1117" s="95" t="s">
        <v>42</v>
      </c>
      <c r="F1117" s="97" t="s">
        <v>42</v>
      </c>
      <c r="G1117" s="97"/>
      <c r="H1117" s="95" t="s">
        <v>42</v>
      </c>
      <c r="I1117" s="97" t="s">
        <v>42</v>
      </c>
      <c r="J1117" s="97"/>
      <c r="K1117" s="95" t="s">
        <v>42</v>
      </c>
      <c r="L1117" s="97" t="s">
        <v>42</v>
      </c>
    </row>
    <row r="1118" spans="1:12" x14ac:dyDescent="0.3">
      <c r="A1118" s="60" t="s">
        <v>101</v>
      </c>
      <c r="B1118" s="94">
        <v>20.9</v>
      </c>
      <c r="C1118" s="96">
        <v>22232.006176470593</v>
      </c>
      <c r="E1118" s="94">
        <v>20.9</v>
      </c>
      <c r="F1118" s="96">
        <v>30188.51</v>
      </c>
      <c r="H1118" s="94">
        <v>22.2</v>
      </c>
      <c r="I1118" s="96">
        <v>6653.2199999999993</v>
      </c>
      <c r="K1118" s="94">
        <v>23.7</v>
      </c>
      <c r="L1118" s="96">
        <v>8677.83</v>
      </c>
    </row>
    <row r="1119" spans="1:12" x14ac:dyDescent="0.3">
      <c r="A1119" s="60" t="s">
        <v>102</v>
      </c>
      <c r="B1119" s="94">
        <v>8.6999999999999993</v>
      </c>
      <c r="C1119" s="96">
        <v>1574.6411778572121</v>
      </c>
      <c r="E1119" s="94">
        <v>8.6999999999999993</v>
      </c>
      <c r="F1119" s="96">
        <v>1773.045966267221</v>
      </c>
      <c r="H1119" s="94">
        <v>3.2</v>
      </c>
      <c r="I1119" s="96">
        <v>586.23698122141843</v>
      </c>
      <c r="K1119" s="94">
        <v>3.3</v>
      </c>
      <c r="L1119" s="96">
        <v>680.73105463204581</v>
      </c>
    </row>
    <row r="1120" spans="1:12" x14ac:dyDescent="0.3">
      <c r="A1120" s="60" t="s">
        <v>103</v>
      </c>
      <c r="B1120" s="94">
        <v>0.4</v>
      </c>
      <c r="C1120" s="96">
        <v>917.69409166084733</v>
      </c>
      <c r="E1120" s="94">
        <v>0.4</v>
      </c>
      <c r="F1120" s="96">
        <v>826.84237658642337</v>
      </c>
      <c r="H1120" s="94">
        <v>0.3</v>
      </c>
      <c r="I1120" s="96">
        <v>687.2859264820886</v>
      </c>
      <c r="K1120" s="94">
        <v>0.2</v>
      </c>
      <c r="L1120" s="96">
        <v>412.82974650690784</v>
      </c>
    </row>
    <row r="1121" spans="1:12" x14ac:dyDescent="0.3">
      <c r="A1121" s="60" t="s">
        <v>104</v>
      </c>
      <c r="B1121" s="94">
        <v>5.2</v>
      </c>
      <c r="C1121" s="96">
        <v>6578.419131674972</v>
      </c>
      <c r="E1121" s="94">
        <v>5.2</v>
      </c>
      <c r="F1121" s="96">
        <v>8111.1907893552398</v>
      </c>
      <c r="H1121" s="94">
        <v>2.9</v>
      </c>
      <c r="I1121" s="96">
        <v>3657.9428625104165</v>
      </c>
      <c r="K1121" s="94">
        <v>3</v>
      </c>
      <c r="L1121" s="96">
        <v>4665.7691891124241</v>
      </c>
    </row>
    <row r="1122" spans="1:12" x14ac:dyDescent="0.3">
      <c r="A1122" s="60" t="s">
        <v>105</v>
      </c>
      <c r="B1122" s="94">
        <v>3.4</v>
      </c>
      <c r="C1122" s="96">
        <v>907.39583713887771</v>
      </c>
      <c r="E1122" s="94">
        <v>3.4</v>
      </c>
      <c r="F1122" s="96">
        <v>928.2659413930719</v>
      </c>
      <c r="H1122" s="94">
        <v>8.9</v>
      </c>
      <c r="I1122" s="96">
        <v>2393.0001223663226</v>
      </c>
      <c r="K1122" s="94">
        <v>4.9000000000000004</v>
      </c>
      <c r="L1122" s="96">
        <v>1347.7968217287264</v>
      </c>
    </row>
    <row r="1123" spans="1:12" x14ac:dyDescent="0.3">
      <c r="A1123" s="60" t="s">
        <v>106</v>
      </c>
      <c r="B1123" s="95" t="s">
        <v>42</v>
      </c>
      <c r="C1123" s="97" t="s">
        <v>42</v>
      </c>
      <c r="D1123" s="97"/>
      <c r="E1123" s="95" t="s">
        <v>42</v>
      </c>
      <c r="F1123" s="97" t="s">
        <v>42</v>
      </c>
      <c r="G1123" s="97"/>
      <c r="H1123" s="95" t="s">
        <v>42</v>
      </c>
      <c r="I1123" s="97" t="s">
        <v>42</v>
      </c>
      <c r="J1123" s="97"/>
      <c r="K1123" s="95" t="s">
        <v>42</v>
      </c>
      <c r="L1123" s="97" t="s">
        <v>42</v>
      </c>
    </row>
    <row r="1124" spans="1:12" x14ac:dyDescent="0.3">
      <c r="A1124" s="60" t="s">
        <v>107</v>
      </c>
      <c r="B1124" s="94">
        <v>4.5</v>
      </c>
      <c r="C1124" s="96">
        <v>2253.233789704494</v>
      </c>
      <c r="E1124" s="94">
        <v>4.8</v>
      </c>
      <c r="F1124" s="96">
        <v>2667.8288070101212</v>
      </c>
      <c r="H1124" s="94">
        <v>0.4</v>
      </c>
      <c r="I1124" s="96">
        <v>200.28744797373281</v>
      </c>
      <c r="K1124" s="94">
        <v>0.4</v>
      </c>
      <c r="L1124" s="96">
        <v>222.31906725084343</v>
      </c>
    </row>
    <row r="1125" spans="1:12" x14ac:dyDescent="0.3">
      <c r="A1125" s="60" t="s">
        <v>108</v>
      </c>
      <c r="B1125" s="95" t="s">
        <v>42</v>
      </c>
      <c r="C1125" s="97" t="s">
        <v>42</v>
      </c>
      <c r="D1125" s="97"/>
      <c r="E1125" s="95" t="s">
        <v>42</v>
      </c>
      <c r="F1125" s="97" t="s">
        <v>42</v>
      </c>
      <c r="G1125" s="97"/>
      <c r="H1125" s="94">
        <v>0.5</v>
      </c>
      <c r="I1125" s="96">
        <v>326.78219201214938</v>
      </c>
      <c r="K1125" s="94">
        <v>0.4</v>
      </c>
      <c r="L1125" s="96">
        <v>274.75846704381519</v>
      </c>
    </row>
    <row r="1126" spans="1:12" x14ac:dyDescent="0.3">
      <c r="A1126" s="60" t="s">
        <v>109</v>
      </c>
      <c r="B1126" s="94">
        <v>0.2</v>
      </c>
      <c r="C1126" s="96">
        <v>79.02</v>
      </c>
      <c r="E1126" s="94">
        <v>0.2</v>
      </c>
      <c r="F1126" s="96">
        <v>74.28</v>
      </c>
      <c r="H1126" s="94">
        <v>4.9000000000000004</v>
      </c>
      <c r="I1126" s="96">
        <v>3640.98</v>
      </c>
      <c r="K1126" s="94">
        <v>5</v>
      </c>
      <c r="L1126" s="96">
        <v>3881.86</v>
      </c>
    </row>
    <row r="1127" spans="1:12" x14ac:dyDescent="0.3">
      <c r="A1127" s="60" t="s">
        <v>110</v>
      </c>
      <c r="B1127" s="94">
        <v>12.1</v>
      </c>
      <c r="C1127" s="96">
        <v>30714.639999999999</v>
      </c>
      <c r="E1127" s="94">
        <v>12.1</v>
      </c>
      <c r="F1127" s="96">
        <v>36642.43</v>
      </c>
      <c r="H1127" s="94">
        <v>9.3000000000000007</v>
      </c>
      <c r="I1127" s="96">
        <v>18493.05</v>
      </c>
      <c r="K1127" s="94">
        <v>10.199999999999999</v>
      </c>
      <c r="L1127" s="96">
        <v>24475.83</v>
      </c>
    </row>
    <row r="1128" spans="1:12" x14ac:dyDescent="0.3">
      <c r="A1128" s="60" t="s">
        <v>111</v>
      </c>
      <c r="B1128" s="94">
        <v>6.9</v>
      </c>
      <c r="C1128" s="96">
        <v>3139.1347058823526</v>
      </c>
      <c r="E1128" s="94">
        <v>6.9</v>
      </c>
      <c r="F1128" s="96">
        <v>3526.52</v>
      </c>
      <c r="H1128" s="94">
        <v>23.2</v>
      </c>
      <c r="I1128" s="96">
        <v>10991.24</v>
      </c>
      <c r="K1128" s="94">
        <v>25</v>
      </c>
      <c r="L1128" s="96">
        <v>13181.1</v>
      </c>
    </row>
    <row r="1129" spans="1:12" x14ac:dyDescent="0.3">
      <c r="A1129" s="60" t="s">
        <v>112</v>
      </c>
      <c r="B1129" s="94">
        <v>9.6</v>
      </c>
      <c r="C1129" s="96">
        <v>10250.880000000001</v>
      </c>
      <c r="E1129" s="94">
        <v>9.6</v>
      </c>
      <c r="F1129" s="96">
        <v>9984</v>
      </c>
      <c r="H1129" s="94">
        <v>23.9</v>
      </c>
      <c r="I1129" s="96">
        <v>25920.7</v>
      </c>
      <c r="K1129" s="94">
        <v>24.7</v>
      </c>
      <c r="L1129" s="96">
        <v>26199.94</v>
      </c>
    </row>
    <row r="1130" spans="1:12" x14ac:dyDescent="0.3">
      <c r="A1130" s="60" t="s">
        <v>113</v>
      </c>
      <c r="B1130" s="94">
        <v>2</v>
      </c>
      <c r="C1130" s="96">
        <v>1123.1523809523808</v>
      </c>
      <c r="E1130" s="94">
        <v>2</v>
      </c>
      <c r="F1130" s="96">
        <v>1241</v>
      </c>
      <c r="H1130" s="94">
        <v>39.799999999999997</v>
      </c>
      <c r="I1130" s="96">
        <v>26133.040000000001</v>
      </c>
      <c r="K1130" s="94">
        <v>41.8</v>
      </c>
      <c r="L1130" s="96">
        <v>29215.78</v>
      </c>
    </row>
    <row r="1131" spans="1:12" x14ac:dyDescent="0.3">
      <c r="A1131" s="60" t="s">
        <v>114</v>
      </c>
      <c r="B1131" s="95" t="s">
        <v>42</v>
      </c>
      <c r="C1131" s="97" t="s">
        <v>42</v>
      </c>
      <c r="D1131" s="97"/>
      <c r="E1131" s="95" t="s">
        <v>42</v>
      </c>
      <c r="F1131" s="97" t="s">
        <v>42</v>
      </c>
      <c r="G1131" s="97"/>
      <c r="H1131" s="95" t="s">
        <v>42</v>
      </c>
      <c r="I1131" s="97" t="s">
        <v>42</v>
      </c>
      <c r="J1131" s="97"/>
      <c r="K1131" s="95" t="s">
        <v>42</v>
      </c>
      <c r="L1131" s="97" t="s">
        <v>42</v>
      </c>
    </row>
    <row r="1132" spans="1:12" x14ac:dyDescent="0.3">
      <c r="A1132" s="60" t="s">
        <v>115</v>
      </c>
      <c r="B1132" s="94">
        <v>9</v>
      </c>
      <c r="C1132" s="96">
        <v>5177.3931005857321</v>
      </c>
      <c r="E1132" s="94">
        <v>8.4</v>
      </c>
      <c r="F1132" s="96">
        <v>4933.7104653181632</v>
      </c>
      <c r="H1132" s="94">
        <v>3</v>
      </c>
      <c r="I1132" s="96">
        <v>1699.5301476262357</v>
      </c>
      <c r="K1132" s="94">
        <v>4.2</v>
      </c>
      <c r="L1132" s="96">
        <v>2429.3083930169414</v>
      </c>
    </row>
    <row r="1133" spans="1:12" x14ac:dyDescent="0.3">
      <c r="A1133" s="60" t="s">
        <v>116</v>
      </c>
      <c r="B1133" s="94">
        <v>12.4</v>
      </c>
      <c r="C1133" s="96">
        <v>8589.3624137931038</v>
      </c>
      <c r="E1133" s="94">
        <v>11.6</v>
      </c>
      <c r="F1133" s="96">
        <v>8578.98</v>
      </c>
      <c r="H1133" s="94">
        <v>16.100000000000001</v>
      </c>
      <c r="I1133" s="96">
        <v>14082.600858895705</v>
      </c>
      <c r="K1133" s="94">
        <v>17.100000000000001</v>
      </c>
      <c r="L1133" s="96">
        <v>15775.8</v>
      </c>
    </row>
    <row r="1134" spans="1:12" x14ac:dyDescent="0.3">
      <c r="A1134" s="60" t="s">
        <v>117</v>
      </c>
      <c r="B1134" s="94">
        <v>3.7</v>
      </c>
      <c r="C1134" s="96">
        <v>1762.7688643430188</v>
      </c>
      <c r="E1134" s="94">
        <v>3.8</v>
      </c>
      <c r="F1134" s="96">
        <v>1777.8238632925429</v>
      </c>
      <c r="H1134" s="94">
        <v>0.7</v>
      </c>
      <c r="I1134" s="96">
        <v>339.57236809560249</v>
      </c>
      <c r="K1134" s="94">
        <v>0.7</v>
      </c>
      <c r="L1134" s="96">
        <v>333.46006546988161</v>
      </c>
    </row>
    <row r="1135" spans="1:12" x14ac:dyDescent="0.3">
      <c r="A1135" s="60" t="s">
        <v>118</v>
      </c>
      <c r="B1135" s="95" t="s">
        <v>42</v>
      </c>
      <c r="C1135" s="97" t="s">
        <v>42</v>
      </c>
      <c r="D1135" s="97"/>
      <c r="E1135" s="95" t="s">
        <v>42</v>
      </c>
      <c r="F1135" s="97" t="s">
        <v>42</v>
      </c>
      <c r="G1135" s="97"/>
      <c r="H1135" s="95" t="s">
        <v>42</v>
      </c>
      <c r="I1135" s="97" t="s">
        <v>42</v>
      </c>
      <c r="J1135" s="97"/>
      <c r="K1135" s="95" t="s">
        <v>42</v>
      </c>
      <c r="L1135" s="97" t="s">
        <v>42</v>
      </c>
    </row>
    <row r="1136" spans="1:12" x14ac:dyDescent="0.3">
      <c r="A1136" s="60" t="s">
        <v>119</v>
      </c>
      <c r="B1136" s="95" t="s">
        <v>42</v>
      </c>
      <c r="C1136" s="97" t="s">
        <v>42</v>
      </c>
      <c r="D1136" s="97"/>
      <c r="E1136" s="95" t="s">
        <v>42</v>
      </c>
      <c r="F1136" s="97" t="s">
        <v>42</v>
      </c>
      <c r="G1136" s="97"/>
      <c r="H1136" s="95" t="s">
        <v>42</v>
      </c>
      <c r="I1136" s="97" t="s">
        <v>42</v>
      </c>
      <c r="J1136" s="97"/>
      <c r="K1136" s="95" t="s">
        <v>42</v>
      </c>
      <c r="L1136" s="97" t="s">
        <v>42</v>
      </c>
    </row>
    <row r="1137" spans="1:12" x14ac:dyDescent="0.3">
      <c r="A1137" s="64" t="s">
        <v>120</v>
      </c>
    </row>
    <row r="1138" spans="1:12" x14ac:dyDescent="0.3">
      <c r="A1138" s="60" t="s">
        <v>121</v>
      </c>
      <c r="B1138" s="95" t="s">
        <v>42</v>
      </c>
      <c r="C1138" s="97" t="s">
        <v>42</v>
      </c>
      <c r="D1138" s="97"/>
      <c r="E1138" s="95" t="s">
        <v>42</v>
      </c>
      <c r="F1138" s="97" t="s">
        <v>42</v>
      </c>
      <c r="G1138" s="97"/>
      <c r="H1138" s="95" t="s">
        <v>42</v>
      </c>
      <c r="I1138" s="97" t="s">
        <v>42</v>
      </c>
      <c r="J1138" s="97"/>
      <c r="K1138" s="95" t="s">
        <v>42</v>
      </c>
      <c r="L1138" s="97" t="s">
        <v>42</v>
      </c>
    </row>
    <row r="1139" spans="1:12" x14ac:dyDescent="0.3">
      <c r="A1139" s="60" t="s">
        <v>122</v>
      </c>
      <c r="B1139" s="95" t="s">
        <v>42</v>
      </c>
      <c r="C1139" s="97" t="s">
        <v>42</v>
      </c>
      <c r="D1139" s="97"/>
      <c r="E1139" s="95" t="s">
        <v>42</v>
      </c>
      <c r="F1139" s="97" t="s">
        <v>42</v>
      </c>
      <c r="G1139" s="97"/>
      <c r="H1139" s="95" t="s">
        <v>42</v>
      </c>
      <c r="I1139" s="97" t="s">
        <v>42</v>
      </c>
      <c r="J1139" s="97"/>
      <c r="K1139" s="95" t="s">
        <v>42</v>
      </c>
      <c r="L1139" s="97" t="s">
        <v>42</v>
      </c>
    </row>
    <row r="1140" spans="1:12" x14ac:dyDescent="0.3">
      <c r="A1140" s="60" t="s">
        <v>123</v>
      </c>
      <c r="B1140" s="95" t="s">
        <v>42</v>
      </c>
      <c r="C1140" s="97" t="s">
        <v>42</v>
      </c>
      <c r="D1140" s="97"/>
      <c r="E1140" s="95" t="s">
        <v>42</v>
      </c>
      <c r="F1140" s="97" t="s">
        <v>42</v>
      </c>
      <c r="G1140" s="97"/>
      <c r="H1140" s="95" t="s">
        <v>42</v>
      </c>
      <c r="I1140" s="97" t="s">
        <v>42</v>
      </c>
      <c r="J1140" s="97"/>
      <c r="K1140" s="95" t="s">
        <v>42</v>
      </c>
      <c r="L1140" s="97" t="s">
        <v>42</v>
      </c>
    </row>
    <row r="1141" spans="1:12" x14ac:dyDescent="0.3">
      <c r="A1141" s="60" t="s">
        <v>124</v>
      </c>
      <c r="B1141" s="95" t="s">
        <v>42</v>
      </c>
      <c r="C1141" s="97" t="s">
        <v>42</v>
      </c>
      <c r="D1141" s="97"/>
      <c r="E1141" s="95" t="s">
        <v>42</v>
      </c>
      <c r="F1141" s="97" t="s">
        <v>42</v>
      </c>
      <c r="G1141" s="97"/>
      <c r="H1141" s="95" t="s">
        <v>42</v>
      </c>
      <c r="I1141" s="97" t="s">
        <v>42</v>
      </c>
      <c r="J1141" s="97"/>
      <c r="K1141" s="95" t="s">
        <v>42</v>
      </c>
      <c r="L1141" s="97" t="s">
        <v>42</v>
      </c>
    </row>
    <row r="1142" spans="1:12" x14ac:dyDescent="0.3">
      <c r="A1142" s="60" t="s">
        <v>125</v>
      </c>
      <c r="B1142" s="95" t="s">
        <v>42</v>
      </c>
      <c r="C1142" s="97" t="s">
        <v>42</v>
      </c>
      <c r="D1142" s="97"/>
      <c r="E1142" s="95" t="s">
        <v>42</v>
      </c>
      <c r="F1142" s="97" t="s">
        <v>42</v>
      </c>
      <c r="G1142" s="97"/>
      <c r="H1142" s="95" t="s">
        <v>42</v>
      </c>
      <c r="I1142" s="97" t="s">
        <v>42</v>
      </c>
      <c r="J1142" s="97"/>
      <c r="K1142" s="95" t="s">
        <v>42</v>
      </c>
      <c r="L1142" s="97" t="s">
        <v>42</v>
      </c>
    </row>
    <row r="1143" spans="1:12" x14ac:dyDescent="0.3">
      <c r="A1143" s="60" t="s">
        <v>126</v>
      </c>
      <c r="B1143" s="95" t="s">
        <v>42</v>
      </c>
      <c r="C1143" s="97" t="s">
        <v>42</v>
      </c>
      <c r="D1143" s="97"/>
      <c r="E1143" s="95" t="s">
        <v>42</v>
      </c>
      <c r="F1143" s="97" t="s">
        <v>42</v>
      </c>
      <c r="G1143" s="97"/>
      <c r="H1143" s="95" t="s">
        <v>42</v>
      </c>
      <c r="I1143" s="97" t="s">
        <v>42</v>
      </c>
      <c r="J1143" s="97"/>
      <c r="K1143" s="95" t="s">
        <v>42</v>
      </c>
      <c r="L1143" s="97" t="s">
        <v>42</v>
      </c>
    </row>
    <row r="1144" spans="1:12" x14ac:dyDescent="0.3">
      <c r="A1144" s="60" t="s">
        <v>127</v>
      </c>
      <c r="B1144" s="95" t="s">
        <v>42</v>
      </c>
      <c r="C1144" s="97" t="s">
        <v>42</v>
      </c>
      <c r="D1144" s="97"/>
      <c r="E1144" s="95" t="s">
        <v>42</v>
      </c>
      <c r="F1144" s="97" t="s">
        <v>42</v>
      </c>
      <c r="G1144" s="97"/>
      <c r="H1144" s="95" t="s">
        <v>42</v>
      </c>
      <c r="I1144" s="97" t="s">
        <v>42</v>
      </c>
      <c r="J1144" s="97"/>
      <c r="K1144" s="95" t="s">
        <v>42</v>
      </c>
      <c r="L1144" s="97" t="s">
        <v>42</v>
      </c>
    </row>
    <row r="1145" spans="1:12" x14ac:dyDescent="0.3">
      <c r="A1145" s="60" t="s">
        <v>128</v>
      </c>
      <c r="B1145" s="95" t="s">
        <v>42</v>
      </c>
      <c r="C1145" s="97" t="s">
        <v>42</v>
      </c>
      <c r="D1145" s="97"/>
      <c r="E1145" s="95" t="s">
        <v>42</v>
      </c>
      <c r="F1145" s="97" t="s">
        <v>42</v>
      </c>
      <c r="G1145" s="97"/>
      <c r="H1145" s="95" t="s">
        <v>42</v>
      </c>
      <c r="I1145" s="97" t="s">
        <v>42</v>
      </c>
      <c r="J1145" s="97"/>
      <c r="K1145" s="95" t="s">
        <v>42</v>
      </c>
      <c r="L1145" s="97" t="s">
        <v>42</v>
      </c>
    </row>
    <row r="1146" spans="1:12" x14ac:dyDescent="0.3">
      <c r="A1146" s="60" t="s">
        <v>129</v>
      </c>
      <c r="B1146" s="95" t="s">
        <v>42</v>
      </c>
      <c r="C1146" s="97" t="s">
        <v>42</v>
      </c>
      <c r="D1146" s="97"/>
      <c r="E1146" s="95" t="s">
        <v>42</v>
      </c>
      <c r="F1146" s="97" t="s">
        <v>42</v>
      </c>
      <c r="G1146" s="97"/>
      <c r="H1146" s="95" t="s">
        <v>42</v>
      </c>
      <c r="I1146" s="97" t="s">
        <v>42</v>
      </c>
      <c r="J1146" s="97"/>
      <c r="K1146" s="95" t="s">
        <v>42</v>
      </c>
      <c r="L1146" s="97" t="s">
        <v>42</v>
      </c>
    </row>
    <row r="1147" spans="1:12" x14ac:dyDescent="0.3">
      <c r="A1147" s="60" t="s">
        <v>130</v>
      </c>
      <c r="B1147" s="94">
        <v>0.1</v>
      </c>
      <c r="C1147" s="96">
        <v>21.981160981272051</v>
      </c>
      <c r="E1147" s="94">
        <v>0.1</v>
      </c>
      <c r="F1147" s="96">
        <v>22.662576971691482</v>
      </c>
      <c r="H1147" s="94">
        <v>0.1</v>
      </c>
      <c r="I1147" s="96">
        <v>22.087882358001785</v>
      </c>
      <c r="K1147" s="94">
        <v>0.1</v>
      </c>
      <c r="L1147" s="96">
        <v>22.77260671109984</v>
      </c>
    </row>
    <row r="1148" spans="1:12" x14ac:dyDescent="0.3">
      <c r="A1148" s="60" t="s">
        <v>131</v>
      </c>
      <c r="B1148" s="95" t="s">
        <v>42</v>
      </c>
      <c r="C1148" s="97" t="s">
        <v>42</v>
      </c>
      <c r="D1148" s="97"/>
      <c r="E1148" s="95" t="s">
        <v>42</v>
      </c>
      <c r="F1148" s="97" t="s">
        <v>42</v>
      </c>
      <c r="G1148" s="97"/>
      <c r="H1148" s="95" t="s">
        <v>42</v>
      </c>
      <c r="I1148" s="97" t="s">
        <v>42</v>
      </c>
      <c r="J1148" s="97"/>
      <c r="K1148" s="95" t="s">
        <v>42</v>
      </c>
      <c r="L1148" s="97" t="s">
        <v>42</v>
      </c>
    </row>
    <row r="1149" spans="1:12" x14ac:dyDescent="0.3">
      <c r="A1149" s="60" t="s">
        <v>132</v>
      </c>
      <c r="B1149" s="95" t="s">
        <v>42</v>
      </c>
      <c r="C1149" s="97" t="s">
        <v>42</v>
      </c>
      <c r="D1149" s="97"/>
      <c r="E1149" s="95" t="s">
        <v>42</v>
      </c>
      <c r="F1149" s="97" t="s">
        <v>42</v>
      </c>
      <c r="G1149" s="97"/>
      <c r="H1149" s="94">
        <v>0.1</v>
      </c>
      <c r="I1149" s="96">
        <v>26.640048625899063</v>
      </c>
      <c r="K1149" s="94">
        <v>0.1</v>
      </c>
      <c r="L1149" s="96">
        <v>30.263095239021332</v>
      </c>
    </row>
    <row r="1150" spans="1:12" x14ac:dyDescent="0.3">
      <c r="A1150" s="60" t="s">
        <v>133</v>
      </c>
      <c r="B1150" s="95" t="s">
        <v>42</v>
      </c>
      <c r="C1150" s="97" t="s">
        <v>42</v>
      </c>
      <c r="D1150" s="97"/>
      <c r="E1150" s="95" t="s">
        <v>42</v>
      </c>
      <c r="F1150" s="97" t="s">
        <v>42</v>
      </c>
      <c r="G1150" s="97"/>
      <c r="H1150" s="95" t="s">
        <v>42</v>
      </c>
      <c r="I1150" s="97" t="s">
        <v>42</v>
      </c>
      <c r="J1150" s="97"/>
      <c r="K1150" s="95" t="s">
        <v>42</v>
      </c>
      <c r="L1150" s="97" t="s">
        <v>42</v>
      </c>
    </row>
    <row r="1151" spans="1:12" x14ac:dyDescent="0.3">
      <c r="A1151" s="64" t="s">
        <v>134</v>
      </c>
      <c r="B1151" s="95" t="s">
        <v>42</v>
      </c>
      <c r="C1151" s="96">
        <v>13602.54</v>
      </c>
      <c r="E1151" s="95" t="s">
        <v>42</v>
      </c>
      <c r="F1151" s="96">
        <v>11771.1</v>
      </c>
      <c r="H1151" s="95" t="s">
        <v>42</v>
      </c>
      <c r="I1151" s="96">
        <v>17293.259999999998</v>
      </c>
      <c r="K1151" s="95" t="s">
        <v>42</v>
      </c>
      <c r="L1151" s="96">
        <v>15978.93</v>
      </c>
    </row>
    <row r="1152" spans="1:12" x14ac:dyDescent="0.3">
      <c r="A1152" s="64" t="s">
        <v>135</v>
      </c>
      <c r="B1152" s="95" t="s">
        <v>42</v>
      </c>
      <c r="C1152" s="96">
        <v>653.40470541215154</v>
      </c>
      <c r="E1152" s="95" t="s">
        <v>42</v>
      </c>
      <c r="F1152" s="96">
        <v>643.89332834116101</v>
      </c>
      <c r="H1152" s="95" t="s">
        <v>42</v>
      </c>
      <c r="I1152" s="96">
        <v>4331.0152685868516</v>
      </c>
      <c r="K1152" s="95" t="s">
        <v>42</v>
      </c>
      <c r="L1152" s="96">
        <v>4156.5912512313898</v>
      </c>
    </row>
    <row r="1153" spans="1:12" x14ac:dyDescent="0.3">
      <c r="A1153" s="64" t="s">
        <v>136</v>
      </c>
    </row>
    <row r="1154" spans="1:12" x14ac:dyDescent="0.3">
      <c r="A1154" s="60" t="s">
        <v>137</v>
      </c>
      <c r="B1154" s="94">
        <v>0.59248122059392716</v>
      </c>
      <c r="C1154" s="96">
        <v>178.62166142716356</v>
      </c>
      <c r="E1154" s="94">
        <v>0.58099999999999996</v>
      </c>
      <c r="F1154" s="96">
        <v>172.53289042203281</v>
      </c>
      <c r="H1154" s="94">
        <v>7.3691132816889278</v>
      </c>
      <c r="I1154" s="96">
        <v>2275.3199677078187</v>
      </c>
      <c r="K1154" s="94">
        <v>7.2219999999999995</v>
      </c>
      <c r="L1154" s="96">
        <v>2196.4481717092608</v>
      </c>
    </row>
    <row r="1155" spans="1:12" x14ac:dyDescent="0.3">
      <c r="A1155" s="60" t="s">
        <v>138</v>
      </c>
      <c r="B1155" s="94">
        <v>12.3</v>
      </c>
      <c r="C1155" s="96">
        <v>7820.525324874704</v>
      </c>
      <c r="E1155" s="94">
        <v>10.8</v>
      </c>
      <c r="F1155" s="96">
        <v>6674.5322480003815</v>
      </c>
      <c r="H1155" s="94">
        <v>5.5</v>
      </c>
      <c r="I1155" s="96">
        <v>3506.9795859519918</v>
      </c>
      <c r="K1155" s="94">
        <v>4.0999999999999996</v>
      </c>
      <c r="L1155" s="96">
        <v>2541.0936447156146</v>
      </c>
    </row>
    <row r="1156" spans="1:12" x14ac:dyDescent="0.3">
      <c r="A1156" s="60" t="s">
        <v>139</v>
      </c>
      <c r="B1156" s="95" t="s">
        <v>42</v>
      </c>
      <c r="C1156" s="97" t="s">
        <v>42</v>
      </c>
      <c r="D1156" s="97"/>
      <c r="E1156" s="95" t="s">
        <v>42</v>
      </c>
      <c r="F1156" s="97" t="s">
        <v>42</v>
      </c>
      <c r="G1156" s="97"/>
      <c r="H1156" s="95" t="s">
        <v>42</v>
      </c>
      <c r="I1156" s="97" t="s">
        <v>42</v>
      </c>
      <c r="J1156" s="97"/>
      <c r="K1156" s="95" t="s">
        <v>42</v>
      </c>
      <c r="L1156" s="97" t="s">
        <v>42</v>
      </c>
    </row>
    <row r="1157" spans="1:12" x14ac:dyDescent="0.3">
      <c r="A1157" s="60" t="s">
        <v>140</v>
      </c>
      <c r="B1157" s="94">
        <v>3.2</v>
      </c>
      <c r="C1157" s="96">
        <v>2102.17</v>
      </c>
      <c r="E1157" s="94">
        <v>2.7</v>
      </c>
      <c r="F1157" s="96">
        <v>1784.73</v>
      </c>
      <c r="H1157" s="94">
        <v>12.5</v>
      </c>
      <c r="I1157" s="96">
        <v>15598.07</v>
      </c>
      <c r="K1157" s="94">
        <v>10.6</v>
      </c>
      <c r="L1157" s="96">
        <v>16214.58</v>
      </c>
    </row>
    <row r="1158" spans="1:12" x14ac:dyDescent="0.3">
      <c r="A1158" s="60" t="s">
        <v>141</v>
      </c>
      <c r="B1158" s="94">
        <v>69.099999999999994</v>
      </c>
      <c r="C1158" s="96">
        <v>24703.202405872558</v>
      </c>
      <c r="E1158" s="94">
        <v>75.7</v>
      </c>
      <c r="F1158" s="96">
        <v>26304.942319899641</v>
      </c>
      <c r="H1158" s="94">
        <v>388.9</v>
      </c>
      <c r="I1158" s="96">
        <v>140421.60624684312</v>
      </c>
      <c r="K1158" s="94">
        <v>416.3</v>
      </c>
      <c r="L1158" s="96">
        <v>146106.20794421469</v>
      </c>
    </row>
    <row r="1159" spans="1:12" x14ac:dyDescent="0.3">
      <c r="A1159" s="60" t="s">
        <v>142</v>
      </c>
      <c r="B1159" s="94">
        <v>9.8000000000000007</v>
      </c>
      <c r="C1159" s="96">
        <v>2477.3925081441225</v>
      </c>
      <c r="E1159" s="94">
        <v>6.4</v>
      </c>
      <c r="F1159" s="96">
        <v>1786.149439341134</v>
      </c>
      <c r="H1159" s="94">
        <v>50.3</v>
      </c>
      <c r="I1159" s="96">
        <v>12746.195914553206</v>
      </c>
      <c r="K1159" s="94">
        <v>58.7</v>
      </c>
      <c r="L1159" s="96">
        <v>16421.762962294983</v>
      </c>
    </row>
    <row r="1160" spans="1:12" x14ac:dyDescent="0.3">
      <c r="A1160" s="60" t="s">
        <v>143</v>
      </c>
      <c r="B1160" s="94">
        <v>19.3</v>
      </c>
      <c r="C1160" s="96">
        <v>4653.4526377551492</v>
      </c>
      <c r="E1160" s="94">
        <v>24.6</v>
      </c>
      <c r="F1160" s="96">
        <v>5972.8631830568966</v>
      </c>
      <c r="H1160" s="94">
        <v>434.3</v>
      </c>
      <c r="I1160" s="96">
        <v>106464.7684253928</v>
      </c>
      <c r="K1160" s="94">
        <v>280.8</v>
      </c>
      <c r="L1160" s="96">
        <v>69317.462865915833</v>
      </c>
    </row>
    <row r="1161" spans="1:12" x14ac:dyDescent="0.3">
      <c r="A1161" s="60" t="s">
        <v>144</v>
      </c>
      <c r="B1161" s="94">
        <v>1</v>
      </c>
      <c r="C1161" s="96">
        <v>658.52523112518622</v>
      </c>
      <c r="E1161" s="94">
        <v>1.2</v>
      </c>
      <c r="F1161" s="96">
        <v>933.26195755061394</v>
      </c>
      <c r="H1161" s="94">
        <v>21.3</v>
      </c>
      <c r="I1161" s="96">
        <v>13474.762450104035</v>
      </c>
      <c r="K1161" s="94">
        <v>22.2</v>
      </c>
      <c r="L1161" s="96">
        <v>16586.104078371718</v>
      </c>
    </row>
    <row r="1162" spans="1:12" x14ac:dyDescent="0.3">
      <c r="A1162" s="60" t="s">
        <v>145</v>
      </c>
      <c r="B1162" s="95" t="s">
        <v>42</v>
      </c>
      <c r="C1162" s="97" t="s">
        <v>42</v>
      </c>
      <c r="D1162" s="97"/>
      <c r="E1162" s="95" t="s">
        <v>42</v>
      </c>
      <c r="F1162" s="97" t="s">
        <v>42</v>
      </c>
      <c r="G1162" s="97"/>
      <c r="H1162" s="95" t="s">
        <v>42</v>
      </c>
      <c r="I1162" s="97" t="s">
        <v>42</v>
      </c>
      <c r="J1162" s="97"/>
      <c r="K1162" s="95" t="s">
        <v>42</v>
      </c>
      <c r="L1162" s="97" t="s">
        <v>42</v>
      </c>
    </row>
    <row r="1163" spans="1:12" x14ac:dyDescent="0.3">
      <c r="A1163" s="60" t="s">
        <v>146</v>
      </c>
      <c r="B1163" s="95" t="s">
        <v>42</v>
      </c>
      <c r="C1163" s="97" t="s">
        <v>42</v>
      </c>
      <c r="D1163" s="97"/>
      <c r="E1163" s="95" t="s">
        <v>42</v>
      </c>
      <c r="F1163" s="97" t="s">
        <v>42</v>
      </c>
      <c r="G1163" s="97"/>
      <c r="H1163" s="95" t="s">
        <v>42</v>
      </c>
      <c r="I1163" s="97" t="s">
        <v>42</v>
      </c>
      <c r="J1163" s="97"/>
      <c r="K1163" s="95" t="s">
        <v>42</v>
      </c>
      <c r="L1163" s="97" t="s">
        <v>42</v>
      </c>
    </row>
    <row r="1164" spans="1:12" x14ac:dyDescent="0.3">
      <c r="A1164" s="60" t="s">
        <v>147</v>
      </c>
      <c r="B1164" s="95" t="s">
        <v>42</v>
      </c>
      <c r="C1164" s="97" t="s">
        <v>42</v>
      </c>
      <c r="D1164" s="97"/>
      <c r="E1164" s="95" t="s">
        <v>42</v>
      </c>
      <c r="F1164" s="97" t="s">
        <v>42</v>
      </c>
      <c r="G1164" s="97"/>
      <c r="H1164" s="95" t="s">
        <v>42</v>
      </c>
      <c r="I1164" s="97" t="s">
        <v>42</v>
      </c>
      <c r="J1164" s="97"/>
      <c r="K1164" s="95" t="s">
        <v>42</v>
      </c>
      <c r="L1164" s="97" t="s">
        <v>42</v>
      </c>
    </row>
    <row r="1165" spans="1:12" x14ac:dyDescent="0.3">
      <c r="A1165" s="60" t="s">
        <v>148</v>
      </c>
      <c r="B1165" s="94">
        <v>8.4</v>
      </c>
      <c r="C1165" s="96">
        <v>3135.45422210469</v>
      </c>
      <c r="E1165" s="94">
        <v>9.3000000000000007</v>
      </c>
      <c r="F1165" s="96">
        <v>3592.8945970081777</v>
      </c>
      <c r="H1165" s="94">
        <v>8.1999999999999993</v>
      </c>
      <c r="I1165" s="96">
        <v>3091.385593906753</v>
      </c>
      <c r="K1165" s="94">
        <v>9.1</v>
      </c>
      <c r="L1165" s="96">
        <v>3550.7579531964329</v>
      </c>
    </row>
    <row r="1166" spans="1:12" x14ac:dyDescent="0.3">
      <c r="A1166" s="60" t="s">
        <v>149</v>
      </c>
      <c r="B1166" s="94">
        <v>7.3</v>
      </c>
      <c r="C1166" s="96">
        <v>8233.1718950663035</v>
      </c>
      <c r="E1166" s="94">
        <v>6.8</v>
      </c>
      <c r="F1166" s="96">
        <v>6288.7899297109179</v>
      </c>
      <c r="H1166" s="94">
        <v>4.4000000000000004</v>
      </c>
      <c r="I1166" s="96">
        <v>4691.601825196557</v>
      </c>
      <c r="K1166" s="94">
        <v>4.7</v>
      </c>
      <c r="L1166" s="96">
        <v>4109.4166896153474</v>
      </c>
    </row>
    <row r="1167" spans="1:12" x14ac:dyDescent="0.3">
      <c r="A1167" s="60" t="s">
        <v>150</v>
      </c>
      <c r="B1167" s="94">
        <v>33.6</v>
      </c>
      <c r="C1167" s="96">
        <v>12113.053622110334</v>
      </c>
      <c r="E1167" s="94">
        <v>33.6</v>
      </c>
      <c r="F1167" s="96">
        <v>16558.544301424827</v>
      </c>
      <c r="H1167" s="94">
        <v>42.4</v>
      </c>
      <c r="I1167" s="96">
        <v>14789.506685237162</v>
      </c>
      <c r="K1167" s="94">
        <v>49.5</v>
      </c>
      <c r="L1167" s="96">
        <v>23602.692314070762</v>
      </c>
    </row>
    <row r="1168" spans="1:12" x14ac:dyDescent="0.3">
      <c r="A1168" s="60" t="s">
        <v>151</v>
      </c>
      <c r="B1168" s="94">
        <v>24.1</v>
      </c>
      <c r="C1168" s="96">
        <v>11318.99943676015</v>
      </c>
      <c r="E1168" s="94">
        <v>24.1</v>
      </c>
      <c r="F1168" s="96">
        <v>19083.833050377612</v>
      </c>
      <c r="H1168" s="94">
        <v>23</v>
      </c>
      <c r="I1168" s="96">
        <v>10586.177724209178</v>
      </c>
      <c r="K1168" s="94">
        <v>29.6</v>
      </c>
      <c r="L1168" s="96">
        <v>22969.980479708411</v>
      </c>
    </row>
    <row r="1169" spans="1:12" x14ac:dyDescent="0.3">
      <c r="A1169" s="60" t="s">
        <v>152</v>
      </c>
      <c r="B1169" s="94">
        <v>43.3</v>
      </c>
      <c r="C1169" s="96">
        <v>23207.537604951511</v>
      </c>
      <c r="E1169" s="94">
        <v>43.3</v>
      </c>
      <c r="F1169" s="96">
        <v>29195.082307028999</v>
      </c>
      <c r="H1169" s="94">
        <v>10.1</v>
      </c>
      <c r="I1169" s="96">
        <v>5424.8011007273635</v>
      </c>
      <c r="K1169" s="94">
        <v>11.3</v>
      </c>
      <c r="L1169" s="96">
        <v>7635.2195611168072</v>
      </c>
    </row>
    <row r="1170" spans="1:12" x14ac:dyDescent="0.3">
      <c r="A1170" s="60" t="s">
        <v>153</v>
      </c>
      <c r="B1170" s="94">
        <v>0.9</v>
      </c>
      <c r="C1170" s="96">
        <v>1068.8776867243641</v>
      </c>
      <c r="E1170" s="94">
        <v>0.9</v>
      </c>
      <c r="F1170" s="96">
        <v>1044.2934999297038</v>
      </c>
      <c r="H1170" s="94">
        <v>3.8</v>
      </c>
      <c r="I1170" s="96">
        <v>4313.1446511281029</v>
      </c>
      <c r="K1170" s="94">
        <v>4</v>
      </c>
      <c r="L1170" s="96">
        <v>4435.7287622654276</v>
      </c>
    </row>
    <row r="1171" spans="1:12" x14ac:dyDescent="0.3">
      <c r="A1171" s="60" t="s">
        <v>154</v>
      </c>
      <c r="B1171" s="94">
        <v>9.1</v>
      </c>
      <c r="C1171" s="96">
        <v>3536.0877452173222</v>
      </c>
      <c r="E1171" s="94">
        <v>9.1</v>
      </c>
      <c r="F1171" s="96">
        <v>4462.5427344642612</v>
      </c>
      <c r="H1171" s="94">
        <v>2.1</v>
      </c>
      <c r="I1171" s="96">
        <v>806.12972664783615</v>
      </c>
      <c r="K1171" s="94">
        <v>2</v>
      </c>
      <c r="L1171" s="96">
        <v>968.89115717101834</v>
      </c>
    </row>
    <row r="1172" spans="1:12" x14ac:dyDescent="0.3">
      <c r="A1172" s="60" t="s">
        <v>155</v>
      </c>
      <c r="B1172" s="95" t="s">
        <v>42</v>
      </c>
      <c r="C1172" s="97" t="s">
        <v>42</v>
      </c>
      <c r="D1172" s="97"/>
      <c r="E1172" s="95" t="s">
        <v>42</v>
      </c>
      <c r="F1172" s="97" t="s">
        <v>42</v>
      </c>
      <c r="G1172" s="97"/>
      <c r="H1172" s="95" t="s">
        <v>42</v>
      </c>
      <c r="I1172" s="97" t="s">
        <v>42</v>
      </c>
      <c r="J1172" s="97"/>
      <c r="K1172" s="95" t="s">
        <v>42</v>
      </c>
      <c r="L1172" s="97" t="s">
        <v>42</v>
      </c>
    </row>
    <row r="1173" spans="1:12" x14ac:dyDescent="0.3">
      <c r="A1173" s="60" t="s">
        <v>156</v>
      </c>
      <c r="B1173" s="95" t="s">
        <v>42</v>
      </c>
      <c r="C1173" s="97" t="s">
        <v>42</v>
      </c>
      <c r="D1173" s="97"/>
      <c r="E1173" s="95" t="s">
        <v>42</v>
      </c>
      <c r="F1173" s="97" t="s">
        <v>42</v>
      </c>
      <c r="G1173" s="97"/>
      <c r="H1173" s="95" t="s">
        <v>42</v>
      </c>
      <c r="I1173" s="97" t="s">
        <v>42</v>
      </c>
      <c r="J1173" s="97"/>
      <c r="K1173" s="95" t="s">
        <v>42</v>
      </c>
      <c r="L1173" s="97" t="s">
        <v>42</v>
      </c>
    </row>
    <row r="1174" spans="1:12" x14ac:dyDescent="0.3">
      <c r="A1174" s="60" t="s">
        <v>157</v>
      </c>
      <c r="B1174" s="95" t="s">
        <v>42</v>
      </c>
      <c r="C1174" s="97" t="s">
        <v>42</v>
      </c>
      <c r="D1174" s="97"/>
      <c r="E1174" s="95" t="s">
        <v>42</v>
      </c>
      <c r="F1174" s="97" t="s">
        <v>42</v>
      </c>
      <c r="G1174" s="97"/>
      <c r="H1174" s="95" t="s">
        <v>42</v>
      </c>
      <c r="I1174" s="97" t="s">
        <v>42</v>
      </c>
      <c r="J1174" s="97"/>
      <c r="K1174" s="95" t="s">
        <v>42</v>
      </c>
      <c r="L1174" s="97" t="s">
        <v>42</v>
      </c>
    </row>
    <row r="1175" spans="1:12" x14ac:dyDescent="0.3">
      <c r="A1175" s="60" t="s">
        <v>158</v>
      </c>
      <c r="B1175" s="95" t="s">
        <v>42</v>
      </c>
      <c r="C1175" s="97" t="s">
        <v>42</v>
      </c>
      <c r="D1175" s="97"/>
      <c r="E1175" s="95" t="s">
        <v>42</v>
      </c>
      <c r="F1175" s="97" t="s">
        <v>42</v>
      </c>
      <c r="G1175" s="97"/>
      <c r="H1175" s="95" t="s">
        <v>42</v>
      </c>
      <c r="I1175" s="97" t="s">
        <v>42</v>
      </c>
      <c r="J1175" s="97"/>
      <c r="K1175" s="95" t="s">
        <v>42</v>
      </c>
      <c r="L1175" s="97" t="s">
        <v>42</v>
      </c>
    </row>
    <row r="1176" spans="1:12" x14ac:dyDescent="0.3">
      <c r="A1176" s="60" t="s">
        <v>159</v>
      </c>
      <c r="B1176" s="94">
        <v>0.4</v>
      </c>
      <c r="C1176" s="96">
        <v>457.75778958000507</v>
      </c>
      <c r="E1176" s="94">
        <v>0.4</v>
      </c>
      <c r="F1176" s="96">
        <v>466.91294537160519</v>
      </c>
      <c r="H1176" s="94">
        <v>1</v>
      </c>
      <c r="I1176" s="96">
        <v>1138.3627788225253</v>
      </c>
      <c r="K1176" s="94">
        <v>1</v>
      </c>
      <c r="L1176" s="96">
        <v>1161.130034398976</v>
      </c>
    </row>
    <row r="1177" spans="1:12" x14ac:dyDescent="0.3">
      <c r="A1177" s="60" t="s">
        <v>160</v>
      </c>
      <c r="B1177" s="94">
        <v>0.1</v>
      </c>
      <c r="C1177" s="96">
        <v>205.0619473738374</v>
      </c>
      <c r="E1177" s="94">
        <v>0.1</v>
      </c>
      <c r="F1177" s="96">
        <v>218.18591200576302</v>
      </c>
      <c r="H1177" s="94">
        <v>0.6</v>
      </c>
      <c r="I1177" s="96">
        <v>1230.6079135832722</v>
      </c>
      <c r="K1177" s="94">
        <v>0.6</v>
      </c>
      <c r="L1177" s="96">
        <v>1309.366820052602</v>
      </c>
    </row>
    <row r="1178" spans="1:12" x14ac:dyDescent="0.3">
      <c r="A1178" s="60" t="s">
        <v>161</v>
      </c>
      <c r="B1178" s="95" t="s">
        <v>42</v>
      </c>
      <c r="C1178" s="97" t="s">
        <v>42</v>
      </c>
      <c r="D1178" s="97"/>
      <c r="E1178" s="95" t="s">
        <v>42</v>
      </c>
      <c r="F1178" s="97" t="s">
        <v>42</v>
      </c>
      <c r="G1178" s="97"/>
      <c r="H1178" s="95" t="s">
        <v>42</v>
      </c>
      <c r="I1178" s="97" t="s">
        <v>42</v>
      </c>
      <c r="J1178" s="97"/>
      <c r="K1178" s="95" t="s">
        <v>42</v>
      </c>
      <c r="L1178" s="97" t="s">
        <v>42</v>
      </c>
    </row>
    <row r="1179" spans="1:12" x14ac:dyDescent="0.3">
      <c r="A1179" s="60" t="s">
        <v>162</v>
      </c>
      <c r="B1179" s="95" t="s">
        <v>42</v>
      </c>
      <c r="C1179" s="97" t="s">
        <v>42</v>
      </c>
      <c r="D1179" s="97"/>
      <c r="E1179" s="95" t="s">
        <v>42</v>
      </c>
      <c r="F1179" s="97" t="s">
        <v>42</v>
      </c>
      <c r="G1179" s="97"/>
      <c r="H1179" s="95" t="s">
        <v>42</v>
      </c>
      <c r="I1179" s="97" t="s">
        <v>42</v>
      </c>
      <c r="J1179" s="97"/>
      <c r="K1179" s="95" t="s">
        <v>42</v>
      </c>
      <c r="L1179" s="97" t="s">
        <v>42</v>
      </c>
    </row>
    <row r="1180" spans="1:12" x14ac:dyDescent="0.3">
      <c r="A1180" s="60" t="s">
        <v>163</v>
      </c>
      <c r="B1180" s="94">
        <v>7.6</v>
      </c>
      <c r="C1180" s="96">
        <v>4306.9940347309084</v>
      </c>
      <c r="E1180" s="94">
        <v>7.9</v>
      </c>
      <c r="F1180" s="96">
        <v>6155.884566087434</v>
      </c>
      <c r="H1180" s="94">
        <v>42.2</v>
      </c>
      <c r="I1180" s="96">
        <v>23993.671504135298</v>
      </c>
      <c r="K1180" s="94">
        <v>42.5</v>
      </c>
      <c r="L1180" s="96">
        <v>33225.833614286879</v>
      </c>
    </row>
    <row r="1181" spans="1:12" x14ac:dyDescent="0.3">
      <c r="A1181" s="60" t="s">
        <v>164</v>
      </c>
    </row>
    <row r="1182" spans="1:12" x14ac:dyDescent="0.3">
      <c r="A1182" s="60" t="s">
        <v>165</v>
      </c>
    </row>
    <row r="1183" spans="1:12" x14ac:dyDescent="0.3">
      <c r="A1183" s="60" t="s">
        <v>166</v>
      </c>
    </row>
    <row r="1184" spans="1:12" x14ac:dyDescent="0.3">
      <c r="A1184" s="64" t="s">
        <v>167</v>
      </c>
    </row>
    <row r="1185" spans="1:12" ht="14.5" x14ac:dyDescent="0.3">
      <c r="A1185" s="60" t="s">
        <v>168</v>
      </c>
      <c r="B1185" s="94">
        <v>122.00000000000001</v>
      </c>
      <c r="C1185" s="96">
        <v>12736.195691299999</v>
      </c>
      <c r="E1185" s="94">
        <v>111.67003884627711</v>
      </c>
      <c r="F1185" s="96">
        <v>11249.720271450002</v>
      </c>
      <c r="H1185" s="94">
        <v>799.99999999999943</v>
      </c>
      <c r="I1185" s="96">
        <v>95860.755072</v>
      </c>
      <c r="K1185" s="94">
        <v>727.33759814920256</v>
      </c>
      <c r="L1185" s="96">
        <v>84629.654666240007</v>
      </c>
    </row>
    <row r="1186" spans="1:12" x14ac:dyDescent="0.3">
      <c r="A1186" s="60" t="s">
        <v>169</v>
      </c>
    </row>
    <row r="1187" spans="1:12" x14ac:dyDescent="0.3">
      <c r="A1187" s="60" t="s">
        <v>170</v>
      </c>
    </row>
    <row r="1188" spans="1:12" x14ac:dyDescent="0.3">
      <c r="A1188" s="60" t="s">
        <v>171</v>
      </c>
      <c r="B1188" s="94">
        <v>4.7</v>
      </c>
      <c r="C1188" s="96">
        <v>13162.16</v>
      </c>
      <c r="E1188" s="94">
        <v>4.0999999999999996</v>
      </c>
      <c r="F1188" s="96">
        <v>9571.91</v>
      </c>
      <c r="H1188" s="94">
        <v>105.6</v>
      </c>
      <c r="I1188" s="96">
        <v>435578.31999999995</v>
      </c>
      <c r="K1188" s="94">
        <v>82.8</v>
      </c>
      <c r="L1188" s="96">
        <v>302960.89999999997</v>
      </c>
    </row>
    <row r="1189" spans="1:12" x14ac:dyDescent="0.3">
      <c r="A1189" s="60" t="s">
        <v>173</v>
      </c>
      <c r="B1189" s="95" t="s">
        <v>42</v>
      </c>
      <c r="C1189" s="97" t="s">
        <v>42</v>
      </c>
      <c r="D1189" s="97"/>
      <c r="E1189" s="95" t="s">
        <v>42</v>
      </c>
      <c r="F1189" s="97" t="s">
        <v>42</v>
      </c>
      <c r="G1189" s="97"/>
      <c r="H1189" s="95" t="s">
        <v>42</v>
      </c>
      <c r="I1189" s="97" t="s">
        <v>42</v>
      </c>
      <c r="J1189" s="97"/>
      <c r="K1189" s="95" t="s">
        <v>42</v>
      </c>
      <c r="L1189" s="97" t="s">
        <v>42</v>
      </c>
    </row>
    <row r="1190" spans="1:12" x14ac:dyDescent="0.3">
      <c r="A1190" s="60" t="s">
        <v>175</v>
      </c>
      <c r="B1190" s="95" t="s">
        <v>42</v>
      </c>
      <c r="C1190" s="97" t="s">
        <v>42</v>
      </c>
      <c r="D1190" s="97"/>
      <c r="E1190" s="95" t="s">
        <v>42</v>
      </c>
      <c r="F1190" s="97" t="s">
        <v>42</v>
      </c>
      <c r="G1190" s="97"/>
      <c r="H1190" s="95" t="s">
        <v>42</v>
      </c>
      <c r="I1190" s="97" t="s">
        <v>42</v>
      </c>
      <c r="J1190" s="97"/>
      <c r="K1190" s="95" t="s">
        <v>42</v>
      </c>
      <c r="L1190" s="97" t="s">
        <v>42</v>
      </c>
    </row>
    <row r="1191" spans="1:12" x14ac:dyDescent="0.3">
      <c r="A1191" s="60" t="s">
        <v>177</v>
      </c>
      <c r="B1191" s="95" t="s">
        <v>42</v>
      </c>
      <c r="C1191" s="97" t="s">
        <v>42</v>
      </c>
      <c r="D1191" s="97"/>
      <c r="E1191" s="95" t="s">
        <v>42</v>
      </c>
      <c r="F1191" s="97" t="s">
        <v>42</v>
      </c>
      <c r="G1191" s="97"/>
      <c r="H1191" s="95" t="s">
        <v>42</v>
      </c>
      <c r="I1191" s="97" t="s">
        <v>42</v>
      </c>
      <c r="J1191" s="97"/>
      <c r="K1191" s="95" t="s">
        <v>42</v>
      </c>
      <c r="L1191" s="97" t="s">
        <v>42</v>
      </c>
    </row>
    <row r="1192" spans="1:12" x14ac:dyDescent="0.3">
      <c r="A1192" s="60" t="s">
        <v>179</v>
      </c>
      <c r="B1192" s="95" t="s">
        <v>42</v>
      </c>
      <c r="C1192" s="96">
        <v>3154.9</v>
      </c>
      <c r="E1192" s="95" t="s">
        <v>42</v>
      </c>
      <c r="F1192" s="96">
        <v>3117.5074000000004</v>
      </c>
      <c r="H1192" s="95" t="s">
        <v>42</v>
      </c>
      <c r="I1192" s="96">
        <v>9806.76</v>
      </c>
      <c r="K1192" s="95" t="s">
        <v>42</v>
      </c>
      <c r="L1192" s="96">
        <v>9594.3862000000008</v>
      </c>
    </row>
    <row r="1193" spans="1:12" ht="14.5" x14ac:dyDescent="0.3">
      <c r="A1193" s="64" t="s">
        <v>181</v>
      </c>
    </row>
    <row r="1194" spans="1:12" x14ac:dyDescent="0.3">
      <c r="A1194" s="60" t="s">
        <v>182</v>
      </c>
      <c r="B1194" s="94">
        <v>14.300000000000049</v>
      </c>
      <c r="C1194" s="96">
        <v>34409.277807589897</v>
      </c>
      <c r="E1194" s="94">
        <v>14.206692579111635</v>
      </c>
      <c r="F1194" s="96">
        <v>33295.953766290404</v>
      </c>
      <c r="H1194" s="94">
        <v>22.500000000000064</v>
      </c>
      <c r="I1194" s="96">
        <v>57193.275856461158</v>
      </c>
      <c r="K1194" s="94">
        <v>22.210463046216773</v>
      </c>
      <c r="L1194" s="96">
        <v>54989.40543398029</v>
      </c>
    </row>
    <row r="1195" spans="1:12" x14ac:dyDescent="0.3">
      <c r="A1195" s="60" t="s">
        <v>183</v>
      </c>
      <c r="B1195" s="94">
        <v>1</v>
      </c>
      <c r="C1195" s="96">
        <v>2347.8554672716718</v>
      </c>
      <c r="E1195" s="94">
        <v>1</v>
      </c>
      <c r="F1195" s="96">
        <v>2359.5947446080304</v>
      </c>
      <c r="H1195" s="94">
        <v>1.2</v>
      </c>
      <c r="I1195" s="96">
        <v>3225.7079130279608</v>
      </c>
      <c r="K1195" s="94">
        <v>1.2</v>
      </c>
      <c r="L1195" s="96">
        <v>3241.8364525931011</v>
      </c>
    </row>
    <row r="1196" spans="1:12" x14ac:dyDescent="0.3">
      <c r="A1196" s="60" t="s">
        <v>184</v>
      </c>
      <c r="B1196" s="94">
        <v>41.499999999999815</v>
      </c>
      <c r="C1196" s="96">
        <v>64381.085204076458</v>
      </c>
      <c r="E1196" s="94">
        <v>40.46658625924384</v>
      </c>
      <c r="F1196" s="96">
        <v>60141.225611657079</v>
      </c>
      <c r="H1196" s="94">
        <v>34.200000000000074</v>
      </c>
      <c r="I1196" s="96">
        <v>55981.810636956099</v>
      </c>
      <c r="K1196" s="94">
        <v>32.772938995140905</v>
      </c>
      <c r="L1196" s="96">
        <v>51392.735360207698</v>
      </c>
    </row>
    <row r="1197" spans="1:12" x14ac:dyDescent="0.3">
      <c r="A1197" s="60" t="s">
        <v>185</v>
      </c>
      <c r="B1197" s="94">
        <v>3.2000000000000015</v>
      </c>
      <c r="C1197" s="96">
        <v>9024.3941323620566</v>
      </c>
      <c r="E1197" s="94">
        <v>2.9001201710180498</v>
      </c>
      <c r="F1197" s="96">
        <v>8301.3765207179076</v>
      </c>
      <c r="H1197" s="94">
        <v>2.9000000000000012</v>
      </c>
      <c r="I1197" s="96">
        <v>7871.1077136373842</v>
      </c>
      <c r="K1197" s="94">
        <v>2.6001077395334233</v>
      </c>
      <c r="L1197" s="96">
        <v>7163.0048297254198</v>
      </c>
    </row>
    <row r="1198" spans="1:12" x14ac:dyDescent="0.3">
      <c r="A1198" s="60" t="s">
        <v>186</v>
      </c>
      <c r="B1198" s="94">
        <v>5.0999999999999996</v>
      </c>
      <c r="C1198" s="96">
        <v>11165.939786867642</v>
      </c>
      <c r="E1198" s="94">
        <v>5.0999999999999996</v>
      </c>
      <c r="F1198" s="96">
        <v>10641.140616884864</v>
      </c>
      <c r="H1198" s="94">
        <v>14.7</v>
      </c>
      <c r="I1198" s="96">
        <v>27064.516182184132</v>
      </c>
      <c r="K1198" s="94">
        <v>15</v>
      </c>
      <c r="L1198" s="96">
        <v>26318.861144511706</v>
      </c>
    </row>
    <row r="1199" spans="1:12" x14ac:dyDescent="0.3">
      <c r="A1199" s="60" t="s">
        <v>187</v>
      </c>
      <c r="B1199" s="94">
        <v>1.8</v>
      </c>
      <c r="C1199" s="96">
        <v>5395.3657975684191</v>
      </c>
      <c r="E1199" s="94">
        <v>1.9</v>
      </c>
      <c r="F1199" s="96">
        <v>5461.6088998607875</v>
      </c>
      <c r="H1199" s="94">
        <v>4.0999999999999996</v>
      </c>
      <c r="I1199" s="96">
        <v>12377.318404093283</v>
      </c>
      <c r="K1199" s="94">
        <v>4.0999999999999996</v>
      </c>
      <c r="L1199" s="96">
        <v>11869.848349525459</v>
      </c>
    </row>
    <row r="1200" spans="1:12" x14ac:dyDescent="0.3">
      <c r="A1200" s="60" t="s">
        <v>188</v>
      </c>
      <c r="B1200" s="94">
        <v>444</v>
      </c>
      <c r="C1200" s="96">
        <v>17909.917406075278</v>
      </c>
      <c r="E1200" s="94">
        <v>462</v>
      </c>
      <c r="F1200" s="96">
        <v>18170.095260285154</v>
      </c>
      <c r="H1200" s="94">
        <v>834</v>
      </c>
      <c r="I1200" s="96">
        <v>33036.314770798876</v>
      </c>
      <c r="K1200" s="94">
        <v>861</v>
      </c>
      <c r="L1200" s="96">
        <v>33253.189858772654</v>
      </c>
    </row>
    <row r="1201" spans="1:12" x14ac:dyDescent="0.3">
      <c r="A1201" s="60" t="s">
        <v>189</v>
      </c>
      <c r="B1201" s="94">
        <v>80</v>
      </c>
      <c r="C1201" s="96">
        <v>7214.1484398215425</v>
      </c>
      <c r="E1201" s="94">
        <v>78</v>
      </c>
      <c r="F1201" s="96">
        <v>7666.8362544203446</v>
      </c>
      <c r="H1201" s="94">
        <v>143</v>
      </c>
      <c r="I1201" s="96">
        <v>12972.972808085711</v>
      </c>
      <c r="K1201" s="94">
        <v>139</v>
      </c>
      <c r="L1201" s="96">
        <v>13745.00077030116</v>
      </c>
    </row>
    <row r="1202" spans="1:12" x14ac:dyDescent="0.3">
      <c r="A1202" s="60" t="s">
        <v>190</v>
      </c>
      <c r="B1202" s="94">
        <v>64</v>
      </c>
      <c r="C1202" s="96">
        <v>8049.4835702936734</v>
      </c>
      <c r="E1202" s="94">
        <v>62</v>
      </c>
      <c r="F1202" s="96">
        <v>8335.9948761238156</v>
      </c>
      <c r="H1202" s="94">
        <v>269</v>
      </c>
      <c r="I1202" s="96">
        <v>34017.264294733504</v>
      </c>
      <c r="K1202" s="94">
        <v>266</v>
      </c>
      <c r="L1202" s="96">
        <v>35958.903982396478</v>
      </c>
    </row>
    <row r="1203" spans="1:12" x14ac:dyDescent="0.3">
      <c r="A1203" s="60" t="s">
        <v>191</v>
      </c>
      <c r="B1203" s="94">
        <v>0.5</v>
      </c>
      <c r="C1203" s="96">
        <v>4304.4511412407601</v>
      </c>
      <c r="E1203" s="94">
        <v>0.5</v>
      </c>
      <c r="F1203" s="96">
        <v>4687.5472928111876</v>
      </c>
      <c r="H1203" s="94">
        <v>0.3</v>
      </c>
      <c r="I1203" s="96">
        <v>2606.4315190533757</v>
      </c>
      <c r="K1203" s="94">
        <v>0.3</v>
      </c>
      <c r="L1203" s="96">
        <v>2838.4039242491262</v>
      </c>
    </row>
    <row r="1204" spans="1:12" x14ac:dyDescent="0.3">
      <c r="A1204" s="60" t="s">
        <v>192</v>
      </c>
      <c r="B1204" s="95" t="s">
        <v>42</v>
      </c>
      <c r="C1204" s="97" t="s">
        <v>42</v>
      </c>
      <c r="D1204" s="97"/>
      <c r="E1204" s="95" t="s">
        <v>42</v>
      </c>
      <c r="F1204" s="97" t="s">
        <v>42</v>
      </c>
      <c r="G1204" s="97"/>
      <c r="H1204" s="95" t="s">
        <v>42</v>
      </c>
      <c r="I1204" s="97" t="s">
        <v>42</v>
      </c>
      <c r="J1204" s="97"/>
      <c r="K1204" s="95" t="s">
        <v>42</v>
      </c>
      <c r="L1204" s="97" t="s">
        <v>42</v>
      </c>
    </row>
    <row r="1205" spans="1:12" x14ac:dyDescent="0.3">
      <c r="A1205" s="60" t="s">
        <v>193</v>
      </c>
      <c r="B1205" s="95" t="s">
        <v>42</v>
      </c>
      <c r="C1205" s="97" t="s">
        <v>42</v>
      </c>
      <c r="D1205" s="97"/>
      <c r="E1205" s="95" t="s">
        <v>42</v>
      </c>
      <c r="F1205" s="97" t="s">
        <v>42</v>
      </c>
      <c r="G1205" s="97"/>
      <c r="H1205" s="95" t="s">
        <v>42</v>
      </c>
      <c r="I1205" s="97" t="s">
        <v>42</v>
      </c>
      <c r="J1205" s="97"/>
      <c r="K1205" s="95" t="s">
        <v>42</v>
      </c>
      <c r="L1205" s="97" t="s">
        <v>42</v>
      </c>
    </row>
    <row r="1206" spans="1:12" x14ac:dyDescent="0.3">
      <c r="A1206" s="60" t="s">
        <v>194</v>
      </c>
      <c r="B1206" s="95" t="s">
        <v>42</v>
      </c>
      <c r="C1206" s="97" t="s">
        <v>42</v>
      </c>
      <c r="D1206" s="97"/>
      <c r="E1206" s="95" t="s">
        <v>42</v>
      </c>
      <c r="F1206" s="97" t="s">
        <v>42</v>
      </c>
      <c r="G1206" s="97"/>
      <c r="H1206" s="95" t="s">
        <v>42</v>
      </c>
      <c r="I1206" s="97" t="s">
        <v>42</v>
      </c>
      <c r="J1206" s="97"/>
      <c r="K1206" s="95" t="s">
        <v>42</v>
      </c>
      <c r="L1206" s="97" t="s">
        <v>42</v>
      </c>
    </row>
    <row r="1207" spans="1:12" x14ac:dyDescent="0.3">
      <c r="A1207" s="102"/>
      <c r="B1207" s="99"/>
      <c r="C1207" s="100"/>
      <c r="D1207" s="100"/>
      <c r="E1207" s="99"/>
      <c r="F1207" s="100"/>
      <c r="G1207" s="100"/>
      <c r="H1207" s="99"/>
      <c r="I1207" s="100"/>
      <c r="J1207" s="100"/>
      <c r="K1207" s="99"/>
      <c r="L1207" s="100"/>
    </row>
    <row r="1209" spans="1:12" x14ac:dyDescent="0.3">
      <c r="A1209" s="61" t="s">
        <v>195</v>
      </c>
    </row>
    <row r="1210" spans="1:12" x14ac:dyDescent="0.3">
      <c r="A1210" s="62" t="s">
        <v>196</v>
      </c>
    </row>
    <row r="1211" spans="1:12" x14ac:dyDescent="0.3">
      <c r="A1211" s="63" t="s">
        <v>197</v>
      </c>
    </row>
    <row r="1212" spans="1:12" x14ac:dyDescent="0.3">
      <c r="A1212" s="63" t="s">
        <v>198</v>
      </c>
    </row>
    <row r="1213" spans="1:12" x14ac:dyDescent="0.3">
      <c r="A1213" s="63" t="s">
        <v>199</v>
      </c>
    </row>
    <row r="1216" spans="1:12" ht="14.5" x14ac:dyDescent="0.3">
      <c r="A1216" s="98" t="s">
        <v>200</v>
      </c>
      <c r="B1216" s="99"/>
      <c r="C1216" s="100"/>
      <c r="D1216" s="100"/>
      <c r="E1216" s="99"/>
      <c r="F1216" s="100"/>
      <c r="G1216" s="100"/>
      <c r="H1216" s="99"/>
      <c r="I1216" s="100"/>
      <c r="J1216" s="100"/>
      <c r="K1216" s="99"/>
      <c r="L1216" s="101" t="s">
        <v>66</v>
      </c>
    </row>
    <row r="1217" spans="1:12" x14ac:dyDescent="0.3">
      <c r="B1217" s="181" t="s">
        <v>27</v>
      </c>
      <c r="C1217" s="181"/>
      <c r="D1217" s="181"/>
      <c r="E1217" s="181"/>
      <c r="F1217" s="181"/>
      <c r="H1217" s="181" t="s">
        <v>28</v>
      </c>
      <c r="I1217" s="181"/>
      <c r="J1217" s="181"/>
      <c r="K1217" s="181"/>
      <c r="L1217" s="181"/>
    </row>
    <row r="1218" spans="1:12" x14ac:dyDescent="0.3">
      <c r="B1218" s="180">
        <v>2019</v>
      </c>
      <c r="C1218" s="180"/>
      <c r="D1218" s="60"/>
      <c r="E1218" s="180">
        <v>2020</v>
      </c>
      <c r="F1218" s="180"/>
      <c r="G1218" s="60"/>
      <c r="H1218" s="180">
        <v>2019</v>
      </c>
      <c r="I1218" s="180"/>
      <c r="J1218" s="60"/>
      <c r="K1218" s="180">
        <v>2020</v>
      </c>
      <c r="L1218" s="180"/>
    </row>
    <row r="1219" spans="1:12" x14ac:dyDescent="0.3">
      <c r="A1219" s="102"/>
      <c r="B1219" s="103" t="s">
        <v>67</v>
      </c>
      <c r="C1219" s="104" t="s">
        <v>5</v>
      </c>
      <c r="D1219" s="104"/>
      <c r="E1219" s="103" t="s">
        <v>67</v>
      </c>
      <c r="F1219" s="104" t="s">
        <v>5</v>
      </c>
      <c r="G1219" s="104"/>
      <c r="H1219" s="103" t="s">
        <v>67</v>
      </c>
      <c r="I1219" s="104" t="s">
        <v>5</v>
      </c>
      <c r="J1219" s="104"/>
      <c r="K1219" s="103" t="s">
        <v>67</v>
      </c>
      <c r="L1219" s="104" t="s">
        <v>5</v>
      </c>
    </row>
    <row r="1220" spans="1:12" x14ac:dyDescent="0.3">
      <c r="A1220" s="64" t="s">
        <v>68</v>
      </c>
    </row>
    <row r="1221" spans="1:12" x14ac:dyDescent="0.3">
      <c r="A1221" s="60" t="s">
        <v>69</v>
      </c>
    </row>
    <row r="1222" spans="1:12" x14ac:dyDescent="0.3">
      <c r="A1222" s="60" t="s">
        <v>70</v>
      </c>
      <c r="B1222" s="94">
        <v>1</v>
      </c>
      <c r="C1222" s="96">
        <v>203.0606401930248</v>
      </c>
      <c r="E1222" s="94">
        <v>1</v>
      </c>
      <c r="F1222" s="96">
        <v>200.0147305901294</v>
      </c>
      <c r="H1222" s="94">
        <v>1.9</v>
      </c>
      <c r="I1222" s="96">
        <v>364.46374085621392</v>
      </c>
      <c r="K1222" s="94">
        <v>1.7</v>
      </c>
      <c r="L1222" s="96">
        <v>321.20764950722639</v>
      </c>
    </row>
    <row r="1223" spans="1:12" x14ac:dyDescent="0.3">
      <c r="A1223" s="60" t="s">
        <v>71</v>
      </c>
      <c r="B1223" s="94">
        <v>706.8</v>
      </c>
      <c r="C1223" s="96">
        <v>222151.28184371002</v>
      </c>
      <c r="E1223" s="94">
        <v>719.1</v>
      </c>
      <c r="F1223" s="96">
        <v>261501.94920387713</v>
      </c>
      <c r="H1223" s="94">
        <v>51.1</v>
      </c>
      <c r="I1223" s="96">
        <v>15811.837872012165</v>
      </c>
      <c r="K1223" s="94">
        <v>46.3</v>
      </c>
      <c r="L1223" s="96">
        <v>16575.849787663541</v>
      </c>
    </row>
    <row r="1224" spans="1:12" x14ac:dyDescent="0.3">
      <c r="A1224" s="60" t="s">
        <v>72</v>
      </c>
    </row>
    <row r="1225" spans="1:12" x14ac:dyDescent="0.3">
      <c r="A1225" s="60" t="s">
        <v>73</v>
      </c>
      <c r="B1225" s="94">
        <v>12.7</v>
      </c>
      <c r="C1225" s="96">
        <v>2510.1371217224751</v>
      </c>
      <c r="E1225" s="94">
        <v>13</v>
      </c>
      <c r="F1225" s="96">
        <v>2340.7522781542734</v>
      </c>
      <c r="H1225" s="94">
        <v>27.5</v>
      </c>
      <c r="I1225" s="96">
        <v>5151.3260392551811</v>
      </c>
      <c r="K1225" s="94">
        <v>28.5</v>
      </c>
      <c r="L1225" s="96">
        <v>4863.5074043709774</v>
      </c>
    </row>
    <row r="1226" spans="1:12" x14ac:dyDescent="0.3">
      <c r="A1226" s="60" t="s">
        <v>74</v>
      </c>
    </row>
    <row r="1227" spans="1:12" x14ac:dyDescent="0.3">
      <c r="A1227" s="60" t="s">
        <v>75</v>
      </c>
      <c r="B1227" s="94">
        <v>0.4</v>
      </c>
      <c r="C1227" s="96">
        <v>91.126262066919111</v>
      </c>
      <c r="E1227" s="95" t="s">
        <v>42</v>
      </c>
      <c r="F1227" s="97" t="s">
        <v>42</v>
      </c>
      <c r="G1227" s="97"/>
      <c r="H1227" s="94">
        <v>25.2</v>
      </c>
      <c r="I1227" s="96">
        <v>5711.3638740087581</v>
      </c>
      <c r="K1227" s="94">
        <v>24.2</v>
      </c>
      <c r="L1227" s="96">
        <v>5396.9668912299912</v>
      </c>
    </row>
    <row r="1228" spans="1:12" x14ac:dyDescent="0.3">
      <c r="A1228" s="60" t="s">
        <v>76</v>
      </c>
    </row>
    <row r="1229" spans="1:12" x14ac:dyDescent="0.3">
      <c r="A1229" s="60" t="s">
        <v>77</v>
      </c>
      <c r="B1229" s="94">
        <v>1.4</v>
      </c>
      <c r="C1229" s="96">
        <v>261.46784610212325</v>
      </c>
      <c r="E1229" s="94">
        <v>1.3</v>
      </c>
      <c r="F1229" s="96">
        <v>247.89019437953436</v>
      </c>
      <c r="H1229" s="94">
        <v>17.399999999999999</v>
      </c>
      <c r="I1229" s="96">
        <v>3338.9502621599681</v>
      </c>
      <c r="K1229" s="94">
        <v>17.100000000000001</v>
      </c>
      <c r="L1229" s="96">
        <v>3350.2911794297179</v>
      </c>
    </row>
    <row r="1230" spans="1:12" x14ac:dyDescent="0.3">
      <c r="A1230" s="60" t="s">
        <v>78</v>
      </c>
    </row>
    <row r="1231" spans="1:12" x14ac:dyDescent="0.3">
      <c r="A1231" s="60" t="s">
        <v>79</v>
      </c>
      <c r="B1231" s="94">
        <v>244.07998800000001</v>
      </c>
      <c r="C1231" s="96">
        <v>5789.5016009350593</v>
      </c>
      <c r="E1231" s="94">
        <v>242.113675</v>
      </c>
      <c r="F1231" s="96">
        <v>5984.0614397262389</v>
      </c>
      <c r="H1231" s="94">
        <v>109.022322</v>
      </c>
      <c r="I1231" s="96">
        <v>2609.6397353613129</v>
      </c>
      <c r="K1231" s="94">
        <v>108.766842</v>
      </c>
      <c r="L1231" s="96">
        <v>2712.8723990067851</v>
      </c>
    </row>
    <row r="1232" spans="1:12" x14ac:dyDescent="0.3">
      <c r="A1232" s="64" t="s">
        <v>80</v>
      </c>
    </row>
    <row r="1233" spans="1:12" x14ac:dyDescent="0.3">
      <c r="A1233" s="60" t="s">
        <v>81</v>
      </c>
      <c r="B1233" s="95" t="s">
        <v>42</v>
      </c>
      <c r="C1233" s="97" t="s">
        <v>42</v>
      </c>
      <c r="D1233" s="97"/>
      <c r="E1233" s="95" t="s">
        <v>42</v>
      </c>
      <c r="F1233" s="97" t="s">
        <v>42</v>
      </c>
      <c r="G1233" s="97"/>
      <c r="H1233" s="95" t="s">
        <v>42</v>
      </c>
      <c r="I1233" s="97" t="s">
        <v>42</v>
      </c>
      <c r="J1233" s="97"/>
      <c r="K1233" s="95" t="s">
        <v>42</v>
      </c>
      <c r="L1233" s="97" t="s">
        <v>42</v>
      </c>
    </row>
    <row r="1234" spans="1:12" x14ac:dyDescent="0.3">
      <c r="A1234" s="60" t="s">
        <v>82</v>
      </c>
      <c r="B1234" s="95" t="s">
        <v>42</v>
      </c>
      <c r="C1234" s="97" t="s">
        <v>42</v>
      </c>
      <c r="D1234" s="97"/>
      <c r="E1234" s="95" t="s">
        <v>42</v>
      </c>
      <c r="F1234" s="97" t="s">
        <v>42</v>
      </c>
      <c r="G1234" s="97"/>
      <c r="H1234" s="95" t="s">
        <v>42</v>
      </c>
      <c r="I1234" s="97" t="s">
        <v>42</v>
      </c>
      <c r="J1234" s="97"/>
      <c r="K1234" s="95" t="s">
        <v>42</v>
      </c>
      <c r="L1234" s="97" t="s">
        <v>42</v>
      </c>
    </row>
    <row r="1235" spans="1:12" x14ac:dyDescent="0.3">
      <c r="A1235" s="60" t="s">
        <v>83</v>
      </c>
      <c r="B1235" s="95" t="s">
        <v>42</v>
      </c>
      <c r="C1235" s="97" t="s">
        <v>42</v>
      </c>
      <c r="D1235" s="97"/>
      <c r="E1235" s="95" t="s">
        <v>42</v>
      </c>
      <c r="F1235" s="97" t="s">
        <v>42</v>
      </c>
      <c r="G1235" s="97"/>
      <c r="H1235" s="95" t="s">
        <v>42</v>
      </c>
      <c r="I1235" s="97" t="s">
        <v>42</v>
      </c>
      <c r="J1235" s="97"/>
      <c r="K1235" s="95" t="s">
        <v>42</v>
      </c>
      <c r="L1235" s="97" t="s">
        <v>42</v>
      </c>
    </row>
    <row r="1236" spans="1:12" x14ac:dyDescent="0.3">
      <c r="A1236" s="60" t="s">
        <v>84</v>
      </c>
      <c r="B1236" s="95" t="s">
        <v>42</v>
      </c>
      <c r="C1236" s="97" t="s">
        <v>42</v>
      </c>
      <c r="D1236" s="97"/>
      <c r="E1236" s="95" t="s">
        <v>42</v>
      </c>
      <c r="F1236" s="97" t="s">
        <v>42</v>
      </c>
      <c r="G1236" s="97"/>
      <c r="H1236" s="95" t="s">
        <v>42</v>
      </c>
      <c r="I1236" s="97" t="s">
        <v>42</v>
      </c>
      <c r="J1236" s="97"/>
      <c r="K1236" s="95" t="s">
        <v>42</v>
      </c>
      <c r="L1236" s="97" t="s">
        <v>42</v>
      </c>
    </row>
    <row r="1237" spans="1:12" x14ac:dyDescent="0.3">
      <c r="A1237" s="60" t="s">
        <v>85</v>
      </c>
      <c r="B1237" s="95" t="s">
        <v>42</v>
      </c>
      <c r="C1237" s="97" t="s">
        <v>42</v>
      </c>
      <c r="D1237" s="97"/>
      <c r="E1237" s="95" t="s">
        <v>42</v>
      </c>
      <c r="F1237" s="97" t="s">
        <v>42</v>
      </c>
      <c r="G1237" s="97"/>
      <c r="H1237" s="95" t="s">
        <v>42</v>
      </c>
      <c r="I1237" s="97" t="s">
        <v>42</v>
      </c>
      <c r="J1237" s="97"/>
      <c r="K1237" s="95" t="s">
        <v>42</v>
      </c>
      <c r="L1237" s="97" t="s">
        <v>42</v>
      </c>
    </row>
    <row r="1238" spans="1:12" x14ac:dyDescent="0.3">
      <c r="A1238" s="60" t="s">
        <v>86</v>
      </c>
      <c r="B1238" s="95" t="s">
        <v>42</v>
      </c>
      <c r="C1238" s="97" t="s">
        <v>42</v>
      </c>
      <c r="D1238" s="97"/>
      <c r="E1238" s="95" t="s">
        <v>42</v>
      </c>
      <c r="F1238" s="97" t="s">
        <v>42</v>
      </c>
      <c r="G1238" s="97"/>
      <c r="H1238" s="95" t="s">
        <v>42</v>
      </c>
      <c r="I1238" s="97" t="s">
        <v>42</v>
      </c>
      <c r="J1238" s="97"/>
      <c r="K1238" s="95" t="s">
        <v>42</v>
      </c>
      <c r="L1238" s="97" t="s">
        <v>42</v>
      </c>
    </row>
    <row r="1239" spans="1:12" x14ac:dyDescent="0.3">
      <c r="A1239" s="60" t="s">
        <v>87</v>
      </c>
      <c r="B1239" s="95" t="s">
        <v>42</v>
      </c>
      <c r="C1239" s="97" t="s">
        <v>42</v>
      </c>
      <c r="D1239" s="97"/>
      <c r="E1239" s="95" t="s">
        <v>42</v>
      </c>
      <c r="F1239" s="97" t="s">
        <v>42</v>
      </c>
      <c r="G1239" s="97"/>
      <c r="H1239" s="95" t="s">
        <v>42</v>
      </c>
      <c r="I1239" s="97" t="s">
        <v>42</v>
      </c>
      <c r="J1239" s="97"/>
      <c r="K1239" s="95" t="s">
        <v>42</v>
      </c>
      <c r="L1239" s="97" t="s">
        <v>42</v>
      </c>
    </row>
    <row r="1240" spans="1:12" x14ac:dyDescent="0.3">
      <c r="A1240" s="64" t="s">
        <v>88</v>
      </c>
    </row>
    <row r="1241" spans="1:12" x14ac:dyDescent="0.3">
      <c r="A1241" s="60" t="s">
        <v>89</v>
      </c>
      <c r="B1241" s="94">
        <v>186.4</v>
      </c>
      <c r="C1241" s="96">
        <v>114393.82</v>
      </c>
      <c r="E1241" s="94">
        <v>185.8</v>
      </c>
      <c r="F1241" s="96">
        <v>111268.64</v>
      </c>
      <c r="H1241" s="94">
        <v>38</v>
      </c>
      <c r="I1241" s="96">
        <v>25712.453886010364</v>
      </c>
      <c r="K1241" s="94">
        <v>25.1</v>
      </c>
      <c r="L1241" s="96">
        <v>15898.25</v>
      </c>
    </row>
    <row r="1242" spans="1:12" x14ac:dyDescent="0.3">
      <c r="A1242" s="60" t="s">
        <v>90</v>
      </c>
      <c r="B1242" s="95" t="s">
        <v>42</v>
      </c>
      <c r="C1242" s="97" t="s">
        <v>42</v>
      </c>
      <c r="D1242" s="97"/>
      <c r="E1242" s="95" t="s">
        <v>42</v>
      </c>
      <c r="F1242" s="97" t="s">
        <v>42</v>
      </c>
      <c r="G1242" s="97"/>
      <c r="H1242" s="95" t="s">
        <v>42</v>
      </c>
      <c r="I1242" s="97" t="s">
        <v>42</v>
      </c>
      <c r="J1242" s="97"/>
      <c r="K1242" s="95" t="s">
        <v>42</v>
      </c>
      <c r="L1242" s="97" t="s">
        <v>42</v>
      </c>
    </row>
    <row r="1243" spans="1:12" x14ac:dyDescent="0.3">
      <c r="A1243" s="60" t="s">
        <v>91</v>
      </c>
      <c r="B1243" s="94">
        <v>12.5</v>
      </c>
      <c r="C1243" s="96">
        <v>36122.959999999999</v>
      </c>
      <c r="E1243" s="94">
        <v>12.3</v>
      </c>
      <c r="F1243" s="96">
        <v>34149.39</v>
      </c>
      <c r="H1243" s="94">
        <v>0.7</v>
      </c>
      <c r="I1243" s="96">
        <v>1285.69</v>
      </c>
      <c r="K1243" s="94">
        <v>0.7</v>
      </c>
      <c r="L1243" s="96">
        <v>1218.4099999999999</v>
      </c>
    </row>
    <row r="1244" spans="1:12" x14ac:dyDescent="0.3">
      <c r="A1244" s="60" t="s">
        <v>92</v>
      </c>
      <c r="B1244" s="94">
        <v>4.3</v>
      </c>
      <c r="C1244" s="96">
        <v>2815.1230996114846</v>
      </c>
      <c r="E1244" s="94">
        <v>4.4000000000000004</v>
      </c>
      <c r="F1244" s="96">
        <v>3240.664963506244</v>
      </c>
      <c r="H1244" s="94">
        <v>1.3</v>
      </c>
      <c r="I1244" s="96">
        <v>849.84297253884165</v>
      </c>
      <c r="K1244" s="94">
        <v>1.3</v>
      </c>
      <c r="L1244" s="96">
        <v>956.07334410619694</v>
      </c>
    </row>
    <row r="1245" spans="1:12" x14ac:dyDescent="0.3">
      <c r="A1245" s="60" t="s">
        <v>93</v>
      </c>
      <c r="B1245" s="94">
        <v>392.3</v>
      </c>
      <c r="C1245" s="96">
        <v>245776.36931145913</v>
      </c>
      <c r="E1245" s="94">
        <v>391.1</v>
      </c>
      <c r="F1245" s="96">
        <v>249559.56</v>
      </c>
      <c r="H1245" s="94">
        <v>60.8</v>
      </c>
      <c r="I1245" s="96">
        <v>36088.229743589742</v>
      </c>
      <c r="K1245" s="94">
        <v>55.2</v>
      </c>
      <c r="L1245" s="96">
        <v>28931.73</v>
      </c>
    </row>
    <row r="1246" spans="1:12" x14ac:dyDescent="0.3">
      <c r="A1246" s="60" t="s">
        <v>94</v>
      </c>
      <c r="B1246" s="95" t="s">
        <v>42</v>
      </c>
      <c r="C1246" s="97" t="s">
        <v>42</v>
      </c>
      <c r="D1246" s="97"/>
      <c r="E1246" s="95" t="s">
        <v>42</v>
      </c>
      <c r="F1246" s="97" t="s">
        <v>42</v>
      </c>
      <c r="G1246" s="97"/>
      <c r="H1246" s="95" t="s">
        <v>42</v>
      </c>
      <c r="I1246" s="97" t="s">
        <v>42</v>
      </c>
      <c r="J1246" s="97"/>
      <c r="K1246" s="95" t="s">
        <v>42</v>
      </c>
      <c r="L1246" s="97" t="s">
        <v>42</v>
      </c>
    </row>
    <row r="1247" spans="1:12" x14ac:dyDescent="0.3">
      <c r="A1247" s="60" t="s">
        <v>95</v>
      </c>
      <c r="B1247" s="94">
        <v>34.9</v>
      </c>
      <c r="C1247" s="96">
        <v>72128.819949065815</v>
      </c>
      <c r="E1247" s="94">
        <v>35.5</v>
      </c>
      <c r="F1247" s="96">
        <v>66031.971271422721</v>
      </c>
      <c r="H1247" s="94">
        <v>24</v>
      </c>
      <c r="I1247" s="96">
        <v>49237.219924663164</v>
      </c>
      <c r="K1247" s="94">
        <v>26.9</v>
      </c>
      <c r="L1247" s="96">
        <v>49668.04559900397</v>
      </c>
    </row>
    <row r="1248" spans="1:12" x14ac:dyDescent="0.3">
      <c r="A1248" s="60" t="s">
        <v>96</v>
      </c>
      <c r="B1248" s="95" t="s">
        <v>42</v>
      </c>
      <c r="C1248" s="97" t="s">
        <v>42</v>
      </c>
      <c r="D1248" s="97"/>
      <c r="E1248" s="95" t="s">
        <v>42</v>
      </c>
      <c r="F1248" s="97" t="s">
        <v>42</v>
      </c>
      <c r="G1248" s="97"/>
      <c r="H1248" s="95" t="s">
        <v>42</v>
      </c>
      <c r="I1248" s="97" t="s">
        <v>42</v>
      </c>
      <c r="J1248" s="97"/>
      <c r="K1248" s="95" t="s">
        <v>42</v>
      </c>
      <c r="L1248" s="97" t="s">
        <v>42</v>
      </c>
    </row>
    <row r="1249" spans="1:12" x14ac:dyDescent="0.3">
      <c r="A1249" s="60" t="s">
        <v>97</v>
      </c>
      <c r="B1249" s="94">
        <v>18.100000000000001</v>
      </c>
      <c r="C1249" s="96">
        <v>12027.658713068939</v>
      </c>
      <c r="E1249" s="94">
        <v>21.2</v>
      </c>
      <c r="F1249" s="96">
        <v>11749.095479228137</v>
      </c>
      <c r="H1249" s="94">
        <v>10</v>
      </c>
      <c r="I1249" s="96">
        <v>6689.5026704727625</v>
      </c>
      <c r="K1249" s="94">
        <v>10.1</v>
      </c>
      <c r="L1249" s="96">
        <v>5634.8356794460269</v>
      </c>
    </row>
    <row r="1250" spans="1:12" x14ac:dyDescent="0.3">
      <c r="A1250" s="60" t="s">
        <v>98</v>
      </c>
      <c r="B1250" s="94">
        <v>40.299999999999997</v>
      </c>
      <c r="C1250" s="96">
        <v>25839.878654042743</v>
      </c>
      <c r="E1250" s="94">
        <v>41</v>
      </c>
      <c r="F1250" s="96">
        <v>28076.342593132104</v>
      </c>
      <c r="H1250" s="94">
        <v>9.1999999999999993</v>
      </c>
      <c r="I1250" s="96">
        <v>5882.034333495154</v>
      </c>
      <c r="K1250" s="94">
        <v>11.7</v>
      </c>
      <c r="L1250" s="96">
        <v>7989.0813280023967</v>
      </c>
    </row>
    <row r="1251" spans="1:12" x14ac:dyDescent="0.3">
      <c r="A1251" s="60" t="s">
        <v>99</v>
      </c>
      <c r="B1251" s="94">
        <v>30.4</v>
      </c>
      <c r="C1251" s="96">
        <v>18162.603036458513</v>
      </c>
      <c r="E1251" s="94">
        <v>31</v>
      </c>
      <c r="F1251" s="96">
        <v>18891.496974105859</v>
      </c>
      <c r="H1251" s="94">
        <v>4.0999999999999996</v>
      </c>
      <c r="I1251" s="96">
        <v>2465.6509922154364</v>
      </c>
      <c r="K1251" s="94">
        <v>3.9</v>
      </c>
      <c r="L1251" s="96">
        <v>2392.2828407397578</v>
      </c>
    </row>
    <row r="1252" spans="1:12" x14ac:dyDescent="0.3">
      <c r="A1252" s="60" t="s">
        <v>100</v>
      </c>
      <c r="B1252" s="95" t="s">
        <v>42</v>
      </c>
      <c r="C1252" s="97" t="s">
        <v>42</v>
      </c>
      <c r="D1252" s="97"/>
      <c r="E1252" s="95" t="s">
        <v>42</v>
      </c>
      <c r="F1252" s="97" t="s">
        <v>42</v>
      </c>
      <c r="G1252" s="97"/>
      <c r="H1252" s="95" t="s">
        <v>42</v>
      </c>
      <c r="I1252" s="97" t="s">
        <v>42</v>
      </c>
      <c r="J1252" s="97"/>
      <c r="K1252" s="95" t="s">
        <v>42</v>
      </c>
      <c r="L1252" s="97" t="s">
        <v>42</v>
      </c>
    </row>
    <row r="1253" spans="1:12" x14ac:dyDescent="0.3">
      <c r="A1253" s="60" t="s">
        <v>101</v>
      </c>
      <c r="B1253" s="94">
        <v>158.69999999999999</v>
      </c>
      <c r="C1253" s="96">
        <v>43808.55</v>
      </c>
      <c r="E1253" s="94">
        <v>164.9</v>
      </c>
      <c r="F1253" s="96">
        <v>45421.96</v>
      </c>
      <c r="H1253" s="94">
        <v>27.6</v>
      </c>
      <c r="I1253" s="96">
        <v>10560.984436363638</v>
      </c>
      <c r="K1253" s="94">
        <v>26.5</v>
      </c>
      <c r="L1253" s="96">
        <v>12851.45</v>
      </c>
    </row>
    <row r="1254" spans="1:12" x14ac:dyDescent="0.3">
      <c r="A1254" s="60" t="s">
        <v>102</v>
      </c>
      <c r="B1254" s="94">
        <v>43.5</v>
      </c>
      <c r="C1254" s="96">
        <v>9090.4993998689934</v>
      </c>
      <c r="E1254" s="94">
        <v>44.8</v>
      </c>
      <c r="F1254" s="96">
        <v>10541.802853483017</v>
      </c>
      <c r="H1254" s="94">
        <v>53.3</v>
      </c>
      <c r="I1254" s="96">
        <v>11787.580326815518</v>
      </c>
      <c r="K1254" s="94">
        <v>53</v>
      </c>
      <c r="L1254" s="96">
        <v>13198.109169675356</v>
      </c>
    </row>
    <row r="1255" spans="1:12" x14ac:dyDescent="0.3">
      <c r="A1255" s="60" t="s">
        <v>103</v>
      </c>
      <c r="B1255" s="94">
        <v>0.7</v>
      </c>
      <c r="C1255" s="96">
        <v>1624.4234207070829</v>
      </c>
      <c r="E1255" s="94">
        <v>0.7</v>
      </c>
      <c r="F1255" s="96">
        <v>1463.6055020570818</v>
      </c>
      <c r="H1255" s="94">
        <v>1.7</v>
      </c>
      <c r="I1255" s="96">
        <v>3944.4544016550199</v>
      </c>
      <c r="K1255" s="94">
        <v>1.7</v>
      </c>
      <c r="L1255" s="96">
        <v>3553.9534158911724</v>
      </c>
    </row>
    <row r="1256" spans="1:12" x14ac:dyDescent="0.3">
      <c r="A1256" s="60" t="s">
        <v>104</v>
      </c>
      <c r="B1256" s="94">
        <v>150.30000000000001</v>
      </c>
      <c r="C1256" s="96">
        <v>189910.30439532551</v>
      </c>
      <c r="E1256" s="94">
        <v>151.4</v>
      </c>
      <c r="F1256" s="96">
        <v>235873.14680880017</v>
      </c>
      <c r="H1256" s="94">
        <v>45.9</v>
      </c>
      <c r="I1256" s="96">
        <v>57999.708231353288</v>
      </c>
      <c r="K1256" s="94">
        <v>38.1</v>
      </c>
      <c r="L1256" s="96">
        <v>59360.99550101858</v>
      </c>
    </row>
    <row r="1257" spans="1:12" x14ac:dyDescent="0.3">
      <c r="A1257" s="60" t="s">
        <v>105</v>
      </c>
      <c r="B1257" s="94">
        <v>0.1</v>
      </c>
      <c r="C1257" s="96">
        <v>26.676851220879385</v>
      </c>
      <c r="E1257" s="94">
        <v>0.1</v>
      </c>
      <c r="F1257" s="96">
        <v>27.290418798959607</v>
      </c>
      <c r="H1257" s="95" t="s">
        <v>42</v>
      </c>
      <c r="I1257" s="97" t="s">
        <v>42</v>
      </c>
      <c r="J1257" s="97"/>
      <c r="K1257" s="94">
        <v>0.1</v>
      </c>
      <c r="L1257" s="96">
        <v>27.290418798959607</v>
      </c>
    </row>
    <row r="1258" spans="1:12" x14ac:dyDescent="0.3">
      <c r="A1258" s="60" t="s">
        <v>106</v>
      </c>
      <c r="B1258" s="95" t="s">
        <v>42</v>
      </c>
      <c r="C1258" s="97" t="s">
        <v>42</v>
      </c>
      <c r="D1258" s="97"/>
      <c r="E1258" s="95" t="s">
        <v>42</v>
      </c>
      <c r="F1258" s="97" t="s">
        <v>42</v>
      </c>
      <c r="G1258" s="97"/>
      <c r="H1258" s="95" t="s">
        <v>42</v>
      </c>
      <c r="I1258" s="97" t="s">
        <v>42</v>
      </c>
      <c r="J1258" s="97"/>
      <c r="K1258" s="95" t="s">
        <v>42</v>
      </c>
      <c r="L1258" s="97" t="s">
        <v>42</v>
      </c>
    </row>
    <row r="1259" spans="1:12" x14ac:dyDescent="0.3">
      <c r="A1259" s="60" t="s">
        <v>107</v>
      </c>
      <c r="B1259" s="94">
        <v>59.8</v>
      </c>
      <c r="C1259" s="96">
        <v>29998.47037576888</v>
      </c>
      <c r="E1259" s="94">
        <v>45.4</v>
      </c>
      <c r="F1259" s="96">
        <v>25279.981874857811</v>
      </c>
      <c r="H1259" s="94">
        <v>22.8</v>
      </c>
      <c r="I1259" s="96">
        <v>11443.91995093448</v>
      </c>
      <c r="K1259" s="94">
        <v>26</v>
      </c>
      <c r="L1259" s="96">
        <v>14485.593411577591</v>
      </c>
    </row>
    <row r="1260" spans="1:12" x14ac:dyDescent="0.3">
      <c r="A1260" s="60" t="s">
        <v>108</v>
      </c>
      <c r="B1260" s="94">
        <v>1.3</v>
      </c>
      <c r="C1260" s="96">
        <v>853.5888534556525</v>
      </c>
      <c r="E1260" s="94">
        <v>1.4</v>
      </c>
      <c r="F1260" s="96">
        <v>966.13126074972854</v>
      </c>
      <c r="H1260" s="95" t="s">
        <v>42</v>
      </c>
      <c r="I1260" s="97" t="s">
        <v>42</v>
      </c>
      <c r="J1260" s="97"/>
      <c r="K1260" s="95" t="s">
        <v>42</v>
      </c>
      <c r="L1260" s="97" t="s">
        <v>42</v>
      </c>
    </row>
    <row r="1261" spans="1:12" x14ac:dyDescent="0.3">
      <c r="A1261" s="60" t="s">
        <v>109</v>
      </c>
      <c r="B1261" s="94">
        <v>12.7</v>
      </c>
      <c r="C1261" s="96">
        <v>10793.36</v>
      </c>
      <c r="E1261" s="94">
        <v>12.5</v>
      </c>
      <c r="F1261" s="96">
        <v>10190.549999999999</v>
      </c>
      <c r="H1261" s="94">
        <v>0.7</v>
      </c>
      <c r="I1261" s="96">
        <v>679.56</v>
      </c>
      <c r="K1261" s="94">
        <v>0.7</v>
      </c>
      <c r="L1261" s="96">
        <v>638.75</v>
      </c>
    </row>
    <row r="1262" spans="1:12" x14ac:dyDescent="0.3">
      <c r="A1262" s="60" t="s">
        <v>110</v>
      </c>
      <c r="B1262" s="94">
        <v>5.7</v>
      </c>
      <c r="C1262" s="96">
        <v>15888.179999999997</v>
      </c>
      <c r="E1262" s="94">
        <v>5.8</v>
      </c>
      <c r="F1262" s="96">
        <v>19487.239999999998</v>
      </c>
      <c r="H1262" s="94">
        <v>1.5</v>
      </c>
      <c r="I1262" s="96">
        <v>12794.1</v>
      </c>
      <c r="K1262" s="94">
        <v>1.2</v>
      </c>
      <c r="L1262" s="96">
        <v>13529.789999999999</v>
      </c>
    </row>
    <row r="1263" spans="1:12" x14ac:dyDescent="0.3">
      <c r="A1263" s="60" t="s">
        <v>111</v>
      </c>
      <c r="B1263" s="94">
        <v>70.2</v>
      </c>
      <c r="C1263" s="96">
        <v>39775.120000000003</v>
      </c>
      <c r="E1263" s="94">
        <v>73</v>
      </c>
      <c r="F1263" s="96">
        <v>43491.399999999994</v>
      </c>
      <c r="H1263" s="94">
        <v>4.9000000000000004</v>
      </c>
      <c r="I1263" s="96">
        <v>3109.61</v>
      </c>
      <c r="K1263" s="94">
        <v>4.7</v>
      </c>
      <c r="L1263" s="96">
        <v>3254.1100000000006</v>
      </c>
    </row>
    <row r="1264" spans="1:12" x14ac:dyDescent="0.3">
      <c r="A1264" s="60" t="s">
        <v>112</v>
      </c>
      <c r="B1264" s="94">
        <v>52.3</v>
      </c>
      <c r="C1264" s="96">
        <v>45044.86</v>
      </c>
      <c r="E1264" s="94">
        <v>54.4</v>
      </c>
      <c r="F1264" s="96">
        <v>45595.7</v>
      </c>
      <c r="H1264" s="94">
        <v>6.6</v>
      </c>
      <c r="I1264" s="96">
        <v>6926.2430769230768</v>
      </c>
      <c r="K1264" s="94">
        <v>5.9</v>
      </c>
      <c r="L1264" s="96">
        <v>6046.7</v>
      </c>
    </row>
    <row r="1265" spans="1:12" x14ac:dyDescent="0.3">
      <c r="A1265" s="60" t="s">
        <v>113</v>
      </c>
      <c r="B1265" s="94">
        <v>85.7</v>
      </c>
      <c r="C1265" s="96">
        <v>92385.25</v>
      </c>
      <c r="E1265" s="94">
        <v>74.599999999999994</v>
      </c>
      <c r="F1265" s="96">
        <v>85716.409999999989</v>
      </c>
      <c r="H1265" s="94">
        <v>4.0999999999999996</v>
      </c>
      <c r="I1265" s="96">
        <v>3438.4030232558143</v>
      </c>
      <c r="K1265" s="94">
        <v>4.2</v>
      </c>
      <c r="L1265" s="96">
        <v>3485.9399999999996</v>
      </c>
    </row>
    <row r="1266" spans="1:12" x14ac:dyDescent="0.3">
      <c r="A1266" s="60" t="s">
        <v>114</v>
      </c>
      <c r="B1266" s="95" t="s">
        <v>42</v>
      </c>
      <c r="C1266" s="97" t="s">
        <v>42</v>
      </c>
      <c r="D1266" s="97"/>
      <c r="E1266" s="95" t="s">
        <v>42</v>
      </c>
      <c r="F1266" s="97" t="s">
        <v>42</v>
      </c>
      <c r="G1266" s="97"/>
      <c r="H1266" s="95" t="s">
        <v>42</v>
      </c>
      <c r="I1266" s="97" t="s">
        <v>42</v>
      </c>
      <c r="J1266" s="97"/>
      <c r="K1266" s="95" t="s">
        <v>42</v>
      </c>
      <c r="L1266" s="97" t="s">
        <v>42</v>
      </c>
    </row>
    <row r="1267" spans="1:12" x14ac:dyDescent="0.3">
      <c r="A1267" s="60" t="s">
        <v>115</v>
      </c>
      <c r="B1267" s="94">
        <v>8.6999999999999993</v>
      </c>
      <c r="C1267" s="96">
        <v>4987.2876778280606</v>
      </c>
      <c r="E1267" s="94">
        <v>7.1</v>
      </c>
      <c r="F1267" s="96">
        <v>4155.5571385452167</v>
      </c>
      <c r="H1267" s="94">
        <v>3.5</v>
      </c>
      <c r="I1267" s="96">
        <v>2039.7374437093772</v>
      </c>
      <c r="K1267" s="94">
        <v>4.3</v>
      </c>
      <c r="L1267" s="96">
        <v>2558.5883711763649</v>
      </c>
    </row>
    <row r="1268" spans="1:12" x14ac:dyDescent="0.3">
      <c r="A1268" s="60" t="s">
        <v>116</v>
      </c>
      <c r="B1268" s="94">
        <v>44.5</v>
      </c>
      <c r="C1268" s="96">
        <v>32158.025866666667</v>
      </c>
      <c r="E1268" s="94">
        <v>37</v>
      </c>
      <c r="F1268" s="96">
        <v>28562.379999999997</v>
      </c>
      <c r="H1268" s="94">
        <v>14.1</v>
      </c>
      <c r="I1268" s="96">
        <v>11181.109887640449</v>
      </c>
      <c r="K1268" s="94">
        <v>17.600000000000001</v>
      </c>
      <c r="L1268" s="96">
        <v>14643.95</v>
      </c>
    </row>
    <row r="1269" spans="1:12" x14ac:dyDescent="0.3">
      <c r="A1269" s="60" t="s">
        <v>117</v>
      </c>
      <c r="B1269" s="94">
        <v>0.7</v>
      </c>
      <c r="C1269" s="96">
        <v>334.08495453694189</v>
      </c>
      <c r="E1269" s="94">
        <v>1.4</v>
      </c>
      <c r="F1269" s="96">
        <v>656.14285071055383</v>
      </c>
      <c r="H1269" s="94">
        <v>3.4</v>
      </c>
      <c r="I1269" s="96">
        <v>1651.3243573712375</v>
      </c>
      <c r="K1269" s="94">
        <v>3.9</v>
      </c>
      <c r="L1269" s="96">
        <v>1860.071183488343</v>
      </c>
    </row>
    <row r="1270" spans="1:12" x14ac:dyDescent="0.3">
      <c r="A1270" s="60" t="s">
        <v>118</v>
      </c>
      <c r="B1270" s="95" t="s">
        <v>42</v>
      </c>
      <c r="C1270" s="97" t="s">
        <v>42</v>
      </c>
      <c r="D1270" s="97"/>
      <c r="E1270" s="95" t="s">
        <v>42</v>
      </c>
      <c r="F1270" s="97" t="s">
        <v>42</v>
      </c>
      <c r="G1270" s="97"/>
      <c r="H1270" s="95" t="s">
        <v>42</v>
      </c>
      <c r="I1270" s="97" t="s">
        <v>42</v>
      </c>
      <c r="J1270" s="97"/>
      <c r="K1270" s="95" t="s">
        <v>42</v>
      </c>
      <c r="L1270" s="97" t="s">
        <v>42</v>
      </c>
    </row>
    <row r="1271" spans="1:12" x14ac:dyDescent="0.3">
      <c r="A1271" s="60" t="s">
        <v>119</v>
      </c>
      <c r="B1271" s="95" t="s">
        <v>42</v>
      </c>
      <c r="C1271" s="97" t="s">
        <v>42</v>
      </c>
      <c r="D1271" s="97"/>
      <c r="E1271" s="95" t="s">
        <v>42</v>
      </c>
      <c r="F1271" s="97" t="s">
        <v>42</v>
      </c>
      <c r="G1271" s="97"/>
      <c r="H1271" s="95" t="s">
        <v>42</v>
      </c>
      <c r="I1271" s="97" t="s">
        <v>42</v>
      </c>
      <c r="J1271" s="97"/>
      <c r="K1271" s="95" t="s">
        <v>42</v>
      </c>
      <c r="L1271" s="97" t="s">
        <v>42</v>
      </c>
    </row>
    <row r="1272" spans="1:12" x14ac:dyDescent="0.3">
      <c r="A1272" s="64" t="s">
        <v>120</v>
      </c>
    </row>
    <row r="1273" spans="1:12" x14ac:dyDescent="0.3">
      <c r="A1273" s="60" t="s">
        <v>121</v>
      </c>
      <c r="B1273" s="95" t="s">
        <v>42</v>
      </c>
      <c r="C1273" s="97" t="s">
        <v>42</v>
      </c>
      <c r="D1273" s="97"/>
      <c r="E1273" s="95" t="s">
        <v>42</v>
      </c>
      <c r="F1273" s="97" t="s">
        <v>42</v>
      </c>
      <c r="G1273" s="97"/>
      <c r="H1273" s="95" t="s">
        <v>42</v>
      </c>
      <c r="I1273" s="97" t="s">
        <v>42</v>
      </c>
      <c r="J1273" s="97"/>
      <c r="K1273" s="95" t="s">
        <v>42</v>
      </c>
      <c r="L1273" s="97" t="s">
        <v>42</v>
      </c>
    </row>
    <row r="1274" spans="1:12" x14ac:dyDescent="0.3">
      <c r="A1274" s="60" t="s">
        <v>122</v>
      </c>
      <c r="B1274" s="95" t="s">
        <v>42</v>
      </c>
      <c r="C1274" s="97" t="s">
        <v>42</v>
      </c>
      <c r="D1274" s="97"/>
      <c r="E1274" s="95" t="s">
        <v>42</v>
      </c>
      <c r="F1274" s="97" t="s">
        <v>42</v>
      </c>
      <c r="G1274" s="97"/>
      <c r="H1274" s="95" t="s">
        <v>42</v>
      </c>
      <c r="I1274" s="97" t="s">
        <v>42</v>
      </c>
      <c r="J1274" s="97"/>
      <c r="K1274" s="95" t="s">
        <v>42</v>
      </c>
      <c r="L1274" s="97" t="s">
        <v>42</v>
      </c>
    </row>
    <row r="1275" spans="1:12" x14ac:dyDescent="0.3">
      <c r="A1275" s="60" t="s">
        <v>123</v>
      </c>
      <c r="B1275" s="95" t="s">
        <v>42</v>
      </c>
      <c r="C1275" s="97" t="s">
        <v>42</v>
      </c>
      <c r="D1275" s="97"/>
      <c r="E1275" s="95" t="s">
        <v>42</v>
      </c>
      <c r="F1275" s="97" t="s">
        <v>42</v>
      </c>
      <c r="G1275" s="97"/>
      <c r="H1275" s="95" t="s">
        <v>42</v>
      </c>
      <c r="I1275" s="97" t="s">
        <v>42</v>
      </c>
      <c r="J1275" s="97"/>
      <c r="K1275" s="95" t="s">
        <v>42</v>
      </c>
      <c r="L1275" s="97" t="s">
        <v>42</v>
      </c>
    </row>
    <row r="1276" spans="1:12" x14ac:dyDescent="0.3">
      <c r="A1276" s="60" t="s">
        <v>124</v>
      </c>
      <c r="B1276" s="95" t="s">
        <v>42</v>
      </c>
      <c r="C1276" s="97" t="s">
        <v>42</v>
      </c>
      <c r="D1276" s="97"/>
      <c r="E1276" s="95" t="s">
        <v>42</v>
      </c>
      <c r="F1276" s="97" t="s">
        <v>42</v>
      </c>
      <c r="G1276" s="97"/>
      <c r="H1276" s="95" t="s">
        <v>42</v>
      </c>
      <c r="I1276" s="97" t="s">
        <v>42</v>
      </c>
      <c r="J1276" s="97"/>
      <c r="K1276" s="95" t="s">
        <v>42</v>
      </c>
      <c r="L1276" s="97" t="s">
        <v>42</v>
      </c>
    </row>
    <row r="1277" spans="1:12" x14ac:dyDescent="0.3">
      <c r="A1277" s="60" t="s">
        <v>125</v>
      </c>
      <c r="B1277" s="95" t="s">
        <v>42</v>
      </c>
      <c r="C1277" s="97" t="s">
        <v>42</v>
      </c>
      <c r="D1277" s="97"/>
      <c r="E1277" s="95" t="s">
        <v>42</v>
      </c>
      <c r="F1277" s="97" t="s">
        <v>42</v>
      </c>
      <c r="G1277" s="97"/>
      <c r="H1277" s="95" t="s">
        <v>42</v>
      </c>
      <c r="I1277" s="97" t="s">
        <v>42</v>
      </c>
      <c r="J1277" s="97"/>
      <c r="K1277" s="95" t="s">
        <v>42</v>
      </c>
      <c r="L1277" s="97" t="s">
        <v>42</v>
      </c>
    </row>
    <row r="1278" spans="1:12" x14ac:dyDescent="0.3">
      <c r="A1278" s="60" t="s">
        <v>126</v>
      </c>
      <c r="B1278" s="95" t="s">
        <v>42</v>
      </c>
      <c r="C1278" s="97" t="s">
        <v>42</v>
      </c>
      <c r="D1278" s="97"/>
      <c r="E1278" s="95" t="s">
        <v>42</v>
      </c>
      <c r="F1278" s="97" t="s">
        <v>42</v>
      </c>
      <c r="G1278" s="97"/>
      <c r="H1278" s="95" t="s">
        <v>42</v>
      </c>
      <c r="I1278" s="97" t="s">
        <v>42</v>
      </c>
      <c r="J1278" s="97"/>
      <c r="K1278" s="95" t="s">
        <v>42</v>
      </c>
      <c r="L1278" s="97" t="s">
        <v>42</v>
      </c>
    </row>
    <row r="1279" spans="1:12" x14ac:dyDescent="0.3">
      <c r="A1279" s="60" t="s">
        <v>127</v>
      </c>
      <c r="B1279" s="95" t="s">
        <v>42</v>
      </c>
      <c r="C1279" s="97" t="s">
        <v>42</v>
      </c>
      <c r="D1279" s="97"/>
      <c r="E1279" s="95" t="s">
        <v>42</v>
      </c>
      <c r="F1279" s="97" t="s">
        <v>42</v>
      </c>
      <c r="G1279" s="97"/>
      <c r="H1279" s="95" t="s">
        <v>42</v>
      </c>
      <c r="I1279" s="97" t="s">
        <v>42</v>
      </c>
      <c r="J1279" s="97"/>
      <c r="K1279" s="95" t="s">
        <v>42</v>
      </c>
      <c r="L1279" s="97" t="s">
        <v>42</v>
      </c>
    </row>
    <row r="1280" spans="1:12" x14ac:dyDescent="0.3">
      <c r="A1280" s="60" t="s">
        <v>128</v>
      </c>
      <c r="B1280" s="95" t="s">
        <v>42</v>
      </c>
      <c r="C1280" s="97" t="s">
        <v>42</v>
      </c>
      <c r="D1280" s="97"/>
      <c r="E1280" s="95" t="s">
        <v>42</v>
      </c>
      <c r="F1280" s="97" t="s">
        <v>42</v>
      </c>
      <c r="G1280" s="97"/>
      <c r="H1280" s="95" t="s">
        <v>42</v>
      </c>
      <c r="I1280" s="97" t="s">
        <v>42</v>
      </c>
      <c r="J1280" s="97"/>
      <c r="K1280" s="95" t="s">
        <v>42</v>
      </c>
      <c r="L1280" s="97" t="s">
        <v>42</v>
      </c>
    </row>
    <row r="1281" spans="1:12" x14ac:dyDescent="0.3">
      <c r="A1281" s="60" t="s">
        <v>129</v>
      </c>
      <c r="B1281" s="95" t="s">
        <v>42</v>
      </c>
      <c r="C1281" s="97" t="s">
        <v>42</v>
      </c>
      <c r="D1281" s="97"/>
      <c r="E1281" s="95" t="s">
        <v>42</v>
      </c>
      <c r="F1281" s="97" t="s">
        <v>42</v>
      </c>
      <c r="G1281" s="97"/>
      <c r="H1281" s="95" t="s">
        <v>42</v>
      </c>
      <c r="I1281" s="97" t="s">
        <v>42</v>
      </c>
      <c r="J1281" s="97"/>
      <c r="K1281" s="95" t="s">
        <v>42</v>
      </c>
      <c r="L1281" s="97" t="s">
        <v>42</v>
      </c>
    </row>
    <row r="1282" spans="1:12" x14ac:dyDescent="0.3">
      <c r="A1282" s="60" t="s">
        <v>130</v>
      </c>
      <c r="B1282" s="95" t="s">
        <v>42</v>
      </c>
      <c r="C1282" s="97" t="s">
        <v>42</v>
      </c>
      <c r="D1282" s="97"/>
      <c r="E1282" s="95" t="s">
        <v>42</v>
      </c>
      <c r="F1282" s="97" t="s">
        <v>42</v>
      </c>
      <c r="G1282" s="97"/>
      <c r="H1282" s="95" t="s">
        <v>42</v>
      </c>
      <c r="I1282" s="97" t="s">
        <v>42</v>
      </c>
      <c r="J1282" s="97"/>
      <c r="K1282" s="95" t="s">
        <v>42</v>
      </c>
      <c r="L1282" s="97" t="s">
        <v>42</v>
      </c>
    </row>
    <row r="1283" spans="1:12" x14ac:dyDescent="0.3">
      <c r="A1283" s="60" t="s">
        <v>131</v>
      </c>
      <c r="B1283" s="95" t="s">
        <v>42</v>
      </c>
      <c r="C1283" s="97" t="s">
        <v>42</v>
      </c>
      <c r="D1283" s="97"/>
      <c r="E1283" s="95" t="s">
        <v>42</v>
      </c>
      <c r="F1283" s="97" t="s">
        <v>42</v>
      </c>
      <c r="G1283" s="97"/>
      <c r="H1283" s="95" t="s">
        <v>42</v>
      </c>
      <c r="I1283" s="97" t="s">
        <v>42</v>
      </c>
      <c r="J1283" s="97"/>
      <c r="K1283" s="95" t="s">
        <v>42</v>
      </c>
      <c r="L1283" s="97" t="s">
        <v>42</v>
      </c>
    </row>
    <row r="1284" spans="1:12" x14ac:dyDescent="0.3">
      <c r="A1284" s="60" t="s">
        <v>132</v>
      </c>
      <c r="B1284" s="95" t="s">
        <v>42</v>
      </c>
      <c r="C1284" s="97" t="s">
        <v>42</v>
      </c>
      <c r="D1284" s="97"/>
      <c r="E1284" s="95" t="s">
        <v>42</v>
      </c>
      <c r="F1284" s="97" t="s">
        <v>42</v>
      </c>
      <c r="G1284" s="97"/>
      <c r="H1284" s="95" t="s">
        <v>42</v>
      </c>
      <c r="I1284" s="97" t="s">
        <v>42</v>
      </c>
      <c r="J1284" s="97"/>
      <c r="K1284" s="95" t="s">
        <v>42</v>
      </c>
      <c r="L1284" s="97" t="s">
        <v>42</v>
      </c>
    </row>
    <row r="1285" spans="1:12" x14ac:dyDescent="0.3">
      <c r="A1285" s="60" t="s">
        <v>133</v>
      </c>
      <c r="B1285" s="95" t="s">
        <v>42</v>
      </c>
      <c r="C1285" s="97" t="s">
        <v>42</v>
      </c>
      <c r="D1285" s="97"/>
      <c r="E1285" s="95" t="s">
        <v>42</v>
      </c>
      <c r="F1285" s="97" t="s">
        <v>42</v>
      </c>
      <c r="G1285" s="97"/>
      <c r="H1285" s="95" t="s">
        <v>42</v>
      </c>
      <c r="I1285" s="97" t="s">
        <v>42</v>
      </c>
      <c r="J1285" s="97"/>
      <c r="K1285" s="95" t="s">
        <v>42</v>
      </c>
      <c r="L1285" s="97" t="s">
        <v>42</v>
      </c>
    </row>
    <row r="1286" spans="1:12" x14ac:dyDescent="0.3">
      <c r="A1286" s="64" t="s">
        <v>134</v>
      </c>
      <c r="B1286" s="95" t="s">
        <v>42</v>
      </c>
      <c r="C1286" s="96">
        <v>32880.959999999999</v>
      </c>
      <c r="E1286" s="95" t="s">
        <v>42</v>
      </c>
      <c r="F1286" s="96">
        <v>29157.15</v>
      </c>
      <c r="H1286" s="95" t="s">
        <v>42</v>
      </c>
      <c r="I1286" s="96">
        <v>157316.94</v>
      </c>
      <c r="K1286" s="95" t="s">
        <v>42</v>
      </c>
      <c r="L1286" s="96">
        <v>141943.23000000001</v>
      </c>
    </row>
    <row r="1287" spans="1:12" x14ac:dyDescent="0.3">
      <c r="A1287" s="64" t="s">
        <v>135</v>
      </c>
      <c r="B1287" s="95" t="s">
        <v>42</v>
      </c>
      <c r="C1287" s="96">
        <v>177109.8435195536</v>
      </c>
      <c r="E1287" s="95" t="s">
        <v>42</v>
      </c>
      <c r="F1287" s="96">
        <v>172988.31326661637</v>
      </c>
      <c r="H1287" s="95" t="s">
        <v>42</v>
      </c>
      <c r="I1287" s="96">
        <v>4863.1702082785914</v>
      </c>
      <c r="K1287" s="95" t="s">
        <v>42</v>
      </c>
      <c r="L1287" s="96">
        <v>4783.4344476508904</v>
      </c>
    </row>
    <row r="1288" spans="1:12" x14ac:dyDescent="0.3">
      <c r="A1288" s="64" t="s">
        <v>136</v>
      </c>
    </row>
    <row r="1289" spans="1:12" x14ac:dyDescent="0.3">
      <c r="A1289" s="60" t="s">
        <v>137</v>
      </c>
      <c r="B1289" s="94">
        <v>334.65079338619796</v>
      </c>
      <c r="C1289" s="96">
        <v>99976.698743408255</v>
      </c>
      <c r="E1289" s="94">
        <v>327.95799999999997</v>
      </c>
      <c r="F1289" s="96">
        <v>96507.572766224694</v>
      </c>
      <c r="H1289" s="94">
        <v>10.59224547844784</v>
      </c>
      <c r="I1289" s="96">
        <v>3748.8432890475283</v>
      </c>
      <c r="K1289" s="94">
        <v>10.379999999999999</v>
      </c>
      <c r="L1289" s="96">
        <v>3618.6187827876238</v>
      </c>
    </row>
    <row r="1290" spans="1:12" x14ac:dyDescent="0.3">
      <c r="A1290" s="60" t="s">
        <v>138</v>
      </c>
      <c r="B1290" s="94">
        <v>339.7</v>
      </c>
      <c r="C1290" s="96">
        <v>215657.747818737</v>
      </c>
      <c r="E1290" s="94">
        <v>339.7</v>
      </c>
      <c r="F1290" s="96">
        <v>209619.33087981239</v>
      </c>
      <c r="H1290" s="94">
        <v>2.5</v>
      </c>
      <c r="I1290" s="96">
        <v>1586.8759510358784</v>
      </c>
      <c r="K1290" s="94">
        <v>2.6</v>
      </c>
      <c r="L1290" s="96">
        <v>1604.1411613831488</v>
      </c>
    </row>
    <row r="1291" spans="1:12" x14ac:dyDescent="0.3">
      <c r="A1291" s="60" t="s">
        <v>139</v>
      </c>
      <c r="B1291" s="95" t="s">
        <v>42</v>
      </c>
      <c r="C1291" s="97" t="s">
        <v>42</v>
      </c>
      <c r="D1291" s="97"/>
      <c r="E1291" s="95" t="s">
        <v>42</v>
      </c>
      <c r="F1291" s="97" t="s">
        <v>42</v>
      </c>
      <c r="G1291" s="97"/>
      <c r="H1291" s="95" t="s">
        <v>42</v>
      </c>
      <c r="I1291" s="97" t="s">
        <v>42</v>
      </c>
      <c r="J1291" s="97"/>
      <c r="K1291" s="95" t="s">
        <v>42</v>
      </c>
      <c r="L1291" s="97" t="s">
        <v>42</v>
      </c>
    </row>
    <row r="1292" spans="1:12" x14ac:dyDescent="0.3">
      <c r="A1292" s="60" t="s">
        <v>140</v>
      </c>
      <c r="B1292" s="94">
        <v>40.4</v>
      </c>
      <c r="C1292" s="96">
        <v>55203.479999999996</v>
      </c>
      <c r="E1292" s="94">
        <v>35.799999999999997</v>
      </c>
      <c r="F1292" s="96">
        <v>61019.799999999996</v>
      </c>
      <c r="H1292" s="94">
        <v>5.2</v>
      </c>
      <c r="I1292" s="96">
        <v>5210.63</v>
      </c>
      <c r="K1292" s="94">
        <v>5.0999999999999996</v>
      </c>
      <c r="L1292" s="96">
        <v>6450.64</v>
      </c>
    </row>
    <row r="1293" spans="1:12" x14ac:dyDescent="0.3">
      <c r="A1293" s="60" t="s">
        <v>141</v>
      </c>
      <c r="B1293" s="94">
        <v>1028.8</v>
      </c>
      <c r="C1293" s="96">
        <v>370354.39715297427</v>
      </c>
      <c r="E1293" s="94">
        <v>971.3</v>
      </c>
      <c r="F1293" s="96">
        <v>339864.81301317335</v>
      </c>
      <c r="H1293" s="94">
        <v>38.299999999999997</v>
      </c>
      <c r="I1293" s="96">
        <v>13760.318869221383</v>
      </c>
      <c r="K1293" s="94">
        <v>36.700000000000003</v>
      </c>
      <c r="L1293" s="96">
        <v>12816.281953796681</v>
      </c>
    </row>
    <row r="1294" spans="1:12" x14ac:dyDescent="0.3">
      <c r="A1294" s="60" t="s">
        <v>142</v>
      </c>
      <c r="B1294" s="94">
        <v>58.9</v>
      </c>
      <c r="C1294" s="96">
        <v>14890.861189552488</v>
      </c>
      <c r="E1294" s="94">
        <v>46.8</v>
      </c>
      <c r="F1294" s="96">
        <v>13062.293773392978</v>
      </c>
      <c r="H1294" s="94">
        <v>2.8</v>
      </c>
      <c r="I1294" s="96">
        <v>690.32413659496876</v>
      </c>
      <c r="K1294" s="94">
        <v>3</v>
      </c>
      <c r="L1294" s="96">
        <v>816.55483585804882</v>
      </c>
    </row>
    <row r="1295" spans="1:12" x14ac:dyDescent="0.3">
      <c r="A1295" s="60" t="s">
        <v>143</v>
      </c>
      <c r="B1295" s="94">
        <v>38.5</v>
      </c>
      <c r="C1295" s="96">
        <v>9592.1699622356718</v>
      </c>
      <c r="E1295" s="94">
        <v>32.9</v>
      </c>
      <c r="F1295" s="96">
        <v>8254.3238571391303</v>
      </c>
      <c r="H1295" s="94">
        <v>11.8</v>
      </c>
      <c r="I1295" s="96">
        <v>2915.0968005391701</v>
      </c>
      <c r="K1295" s="94">
        <v>11.1</v>
      </c>
      <c r="L1295" s="96">
        <v>2761.3625006259899</v>
      </c>
    </row>
    <row r="1296" spans="1:12" x14ac:dyDescent="0.3">
      <c r="A1296" s="60" t="s">
        <v>144</v>
      </c>
      <c r="B1296" s="94">
        <v>395.5</v>
      </c>
      <c r="C1296" s="96">
        <v>249301.72267908615</v>
      </c>
      <c r="E1296" s="94">
        <v>347.9</v>
      </c>
      <c r="F1296" s="96">
        <v>258990.07298858117</v>
      </c>
      <c r="H1296" s="94">
        <v>1.7</v>
      </c>
      <c r="I1296" s="96">
        <v>1072.7811093988935</v>
      </c>
      <c r="K1296" s="94">
        <v>1.6</v>
      </c>
      <c r="L1296" s="96">
        <v>1192.4277554824405</v>
      </c>
    </row>
    <row r="1297" spans="1:12" x14ac:dyDescent="0.3">
      <c r="A1297" s="60" t="s">
        <v>145</v>
      </c>
      <c r="B1297" s="95" t="s">
        <v>42</v>
      </c>
      <c r="C1297" s="97" t="s">
        <v>42</v>
      </c>
      <c r="D1297" s="97"/>
      <c r="E1297" s="95" t="s">
        <v>42</v>
      </c>
      <c r="F1297" s="97" t="s">
        <v>42</v>
      </c>
      <c r="G1297" s="97"/>
      <c r="H1297" s="95" t="s">
        <v>42</v>
      </c>
      <c r="I1297" s="97" t="s">
        <v>42</v>
      </c>
      <c r="J1297" s="97"/>
      <c r="K1297" s="95" t="s">
        <v>42</v>
      </c>
      <c r="L1297" s="97" t="s">
        <v>42</v>
      </c>
    </row>
    <row r="1298" spans="1:12" x14ac:dyDescent="0.3">
      <c r="A1298" s="60" t="s">
        <v>146</v>
      </c>
      <c r="B1298" s="95" t="s">
        <v>42</v>
      </c>
      <c r="C1298" s="97" t="s">
        <v>42</v>
      </c>
      <c r="D1298" s="97"/>
      <c r="E1298" s="95" t="s">
        <v>42</v>
      </c>
      <c r="F1298" s="97" t="s">
        <v>42</v>
      </c>
      <c r="G1298" s="97"/>
      <c r="H1298" s="95" t="s">
        <v>42</v>
      </c>
      <c r="I1298" s="97" t="s">
        <v>42</v>
      </c>
      <c r="J1298" s="97"/>
      <c r="K1298" s="95" t="s">
        <v>42</v>
      </c>
      <c r="L1298" s="97" t="s">
        <v>42</v>
      </c>
    </row>
    <row r="1299" spans="1:12" x14ac:dyDescent="0.3">
      <c r="A1299" s="60" t="s">
        <v>147</v>
      </c>
      <c r="B1299" s="95" t="s">
        <v>42</v>
      </c>
      <c r="C1299" s="97" t="s">
        <v>42</v>
      </c>
      <c r="D1299" s="97"/>
      <c r="E1299" s="95" t="s">
        <v>42</v>
      </c>
      <c r="F1299" s="97" t="s">
        <v>42</v>
      </c>
      <c r="G1299" s="97"/>
      <c r="H1299" s="95" t="s">
        <v>42</v>
      </c>
      <c r="I1299" s="97" t="s">
        <v>42</v>
      </c>
      <c r="J1299" s="97"/>
      <c r="K1299" s="95" t="s">
        <v>42</v>
      </c>
      <c r="L1299" s="97" t="s">
        <v>42</v>
      </c>
    </row>
    <row r="1300" spans="1:12" x14ac:dyDescent="0.3">
      <c r="A1300" s="60" t="s">
        <v>148</v>
      </c>
      <c r="B1300" s="94">
        <v>14.2</v>
      </c>
      <c r="C1300" s="96">
        <v>5243.1816063200258</v>
      </c>
      <c r="E1300" s="94">
        <v>12.6</v>
      </c>
      <c r="F1300" s="96">
        <v>4815.2346005647514</v>
      </c>
      <c r="H1300" s="94">
        <v>3.3</v>
      </c>
      <c r="I1300" s="96">
        <v>1239.1860469553278</v>
      </c>
      <c r="K1300" s="94">
        <v>3.3</v>
      </c>
      <c r="L1300" s="96">
        <v>1282.5575585987642</v>
      </c>
    </row>
    <row r="1301" spans="1:12" x14ac:dyDescent="0.3">
      <c r="A1301" s="60" t="s">
        <v>149</v>
      </c>
      <c r="B1301" s="94">
        <v>62.1</v>
      </c>
      <c r="C1301" s="96">
        <v>71598.31177693278</v>
      </c>
      <c r="E1301" s="94">
        <v>50.5</v>
      </c>
      <c r="F1301" s="96">
        <v>47743.737370093178</v>
      </c>
      <c r="H1301" s="94">
        <v>1.1000000000000001</v>
      </c>
      <c r="I1301" s="96">
        <v>1168.7066492611318</v>
      </c>
      <c r="K1301" s="94">
        <v>1.1000000000000001</v>
      </c>
      <c r="L1301" s="96">
        <v>958.33945239412799</v>
      </c>
    </row>
    <row r="1302" spans="1:12" x14ac:dyDescent="0.3">
      <c r="A1302" s="60" t="s">
        <v>150</v>
      </c>
      <c r="B1302" s="94">
        <v>101.8</v>
      </c>
      <c r="C1302" s="96">
        <v>35772.389925756033</v>
      </c>
      <c r="E1302" s="94">
        <v>105.5</v>
      </c>
      <c r="F1302" s="96">
        <v>50678.196625811841</v>
      </c>
      <c r="H1302" s="94">
        <v>21.8</v>
      </c>
      <c r="I1302" s="96">
        <v>7675.3088038604337</v>
      </c>
      <c r="K1302" s="94">
        <v>20.9</v>
      </c>
      <c r="L1302" s="96">
        <v>10058.985097198796</v>
      </c>
    </row>
    <row r="1303" spans="1:12" x14ac:dyDescent="0.3">
      <c r="A1303" s="60" t="s">
        <v>151</v>
      </c>
      <c r="B1303" s="94">
        <v>10.8</v>
      </c>
      <c r="C1303" s="96">
        <v>4880.3683185610998</v>
      </c>
      <c r="E1303" s="94">
        <v>12</v>
      </c>
      <c r="F1303" s="96">
        <v>9142.5566501044595</v>
      </c>
      <c r="H1303" s="94">
        <v>1.9</v>
      </c>
      <c r="I1303" s="96">
        <v>867.91244724891897</v>
      </c>
      <c r="K1303" s="94">
        <v>1.9</v>
      </c>
      <c r="L1303" s="96">
        <v>1463.300386061677</v>
      </c>
    </row>
    <row r="1304" spans="1:12" x14ac:dyDescent="0.3">
      <c r="A1304" s="60" t="s">
        <v>152</v>
      </c>
      <c r="B1304" s="94">
        <v>11.8</v>
      </c>
      <c r="C1304" s="96">
        <v>6354.4351327894565</v>
      </c>
      <c r="E1304" s="94">
        <v>11.9</v>
      </c>
      <c r="F1304" s="96">
        <v>8061.6241377020951</v>
      </c>
      <c r="H1304" s="94">
        <v>1.2</v>
      </c>
      <c r="I1304" s="96">
        <v>641.01996039321875</v>
      </c>
      <c r="K1304" s="94">
        <v>1.1000000000000001</v>
      </c>
      <c r="L1304" s="96">
        <v>739.20285099344665</v>
      </c>
    </row>
    <row r="1305" spans="1:12" x14ac:dyDescent="0.3">
      <c r="A1305" s="60" t="s">
        <v>153</v>
      </c>
      <c r="B1305" s="94">
        <v>2.9</v>
      </c>
      <c r="C1305" s="96">
        <v>3286.6519510169719</v>
      </c>
      <c r="E1305" s="94">
        <v>3</v>
      </c>
      <c r="F1305" s="96">
        <v>3321.7851270450842</v>
      </c>
      <c r="H1305" s="94">
        <v>1.3</v>
      </c>
      <c r="I1305" s="96">
        <v>1580.6519075040628</v>
      </c>
      <c r="K1305" s="94">
        <v>1.2</v>
      </c>
      <c r="L1305" s="96">
        <v>1425.5048433521256</v>
      </c>
    </row>
    <row r="1306" spans="1:12" x14ac:dyDescent="0.3">
      <c r="A1306" s="60" t="s">
        <v>154</v>
      </c>
      <c r="B1306" s="94">
        <v>6.6</v>
      </c>
      <c r="C1306" s="96">
        <v>2597.4476775160801</v>
      </c>
      <c r="E1306" s="94">
        <v>6.6</v>
      </c>
      <c r="F1306" s="96">
        <v>3277.9789690252937</v>
      </c>
      <c r="H1306" s="94">
        <v>2.4</v>
      </c>
      <c r="I1306" s="96">
        <v>900.63065643879781</v>
      </c>
      <c r="K1306" s="94">
        <v>2</v>
      </c>
      <c r="L1306" s="96">
        <v>947.16324035480238</v>
      </c>
    </row>
    <row r="1307" spans="1:12" x14ac:dyDescent="0.3">
      <c r="A1307" s="60" t="s">
        <v>155</v>
      </c>
      <c r="B1307" s="95" t="s">
        <v>42</v>
      </c>
      <c r="C1307" s="97" t="s">
        <v>42</v>
      </c>
      <c r="D1307" s="97"/>
      <c r="E1307" s="95" t="s">
        <v>42</v>
      </c>
      <c r="F1307" s="97" t="s">
        <v>42</v>
      </c>
      <c r="G1307" s="97"/>
      <c r="H1307" s="95" t="s">
        <v>42</v>
      </c>
      <c r="I1307" s="97" t="s">
        <v>42</v>
      </c>
      <c r="J1307" s="97"/>
      <c r="K1307" s="95" t="s">
        <v>42</v>
      </c>
      <c r="L1307" s="97" t="s">
        <v>42</v>
      </c>
    </row>
    <row r="1308" spans="1:12" x14ac:dyDescent="0.3">
      <c r="A1308" s="60" t="s">
        <v>156</v>
      </c>
      <c r="B1308" s="95" t="s">
        <v>42</v>
      </c>
      <c r="C1308" s="97" t="s">
        <v>42</v>
      </c>
      <c r="D1308" s="97"/>
      <c r="E1308" s="95" t="s">
        <v>42</v>
      </c>
      <c r="F1308" s="97" t="s">
        <v>42</v>
      </c>
      <c r="G1308" s="97"/>
      <c r="H1308" s="95" t="s">
        <v>42</v>
      </c>
      <c r="I1308" s="97" t="s">
        <v>42</v>
      </c>
      <c r="J1308" s="97"/>
      <c r="K1308" s="95" t="s">
        <v>42</v>
      </c>
      <c r="L1308" s="97" t="s">
        <v>42</v>
      </c>
    </row>
    <row r="1309" spans="1:12" x14ac:dyDescent="0.3">
      <c r="A1309" s="60" t="s">
        <v>157</v>
      </c>
      <c r="B1309" s="95" t="s">
        <v>42</v>
      </c>
      <c r="C1309" s="97" t="s">
        <v>42</v>
      </c>
      <c r="D1309" s="97"/>
      <c r="E1309" s="95" t="s">
        <v>42</v>
      </c>
      <c r="F1309" s="97" t="s">
        <v>42</v>
      </c>
      <c r="G1309" s="97"/>
      <c r="H1309" s="95" t="s">
        <v>42</v>
      </c>
      <c r="I1309" s="97" t="s">
        <v>42</v>
      </c>
      <c r="J1309" s="97"/>
      <c r="K1309" s="95" t="s">
        <v>42</v>
      </c>
      <c r="L1309" s="97" t="s">
        <v>42</v>
      </c>
    </row>
    <row r="1310" spans="1:12" x14ac:dyDescent="0.3">
      <c r="A1310" s="60" t="s">
        <v>158</v>
      </c>
      <c r="B1310" s="95" t="s">
        <v>42</v>
      </c>
      <c r="C1310" s="97" t="s">
        <v>42</v>
      </c>
      <c r="D1310" s="97"/>
      <c r="E1310" s="95" t="s">
        <v>42</v>
      </c>
      <c r="F1310" s="97" t="s">
        <v>42</v>
      </c>
      <c r="G1310" s="97"/>
      <c r="H1310" s="95" t="s">
        <v>42</v>
      </c>
      <c r="I1310" s="97" t="s">
        <v>42</v>
      </c>
      <c r="J1310" s="97"/>
      <c r="K1310" s="95" t="s">
        <v>42</v>
      </c>
      <c r="L1310" s="97" t="s">
        <v>42</v>
      </c>
    </row>
    <row r="1311" spans="1:12" x14ac:dyDescent="0.3">
      <c r="A1311" s="60" t="s">
        <v>159</v>
      </c>
      <c r="B1311" s="94">
        <v>45.8</v>
      </c>
      <c r="C1311" s="96">
        <v>52389.749496154385</v>
      </c>
      <c r="E1311" s="94">
        <v>50.4</v>
      </c>
      <c r="F1311" s="96">
        <v>58804.634106949881</v>
      </c>
      <c r="H1311" s="94">
        <v>0.8</v>
      </c>
      <c r="I1311" s="96">
        <v>926.82870661557649</v>
      </c>
      <c r="K1311" s="94">
        <v>0.8</v>
      </c>
      <c r="L1311" s="96">
        <v>945.36528074788805</v>
      </c>
    </row>
    <row r="1312" spans="1:12" x14ac:dyDescent="0.3">
      <c r="A1312" s="60" t="s">
        <v>160</v>
      </c>
      <c r="B1312" s="94">
        <v>4.2</v>
      </c>
      <c r="C1312" s="96">
        <v>8608.3932046052887</v>
      </c>
      <c r="E1312" s="94">
        <v>11.2</v>
      </c>
      <c r="F1312" s="96">
        <v>24424.880985866741</v>
      </c>
      <c r="H1312" s="94">
        <v>0.4</v>
      </c>
      <c r="I1312" s="96">
        <v>820.57811998126158</v>
      </c>
      <c r="K1312" s="94">
        <v>0.4</v>
      </c>
      <c r="L1312" s="96">
        <v>873.09511966006232</v>
      </c>
    </row>
    <row r="1313" spans="1:12" x14ac:dyDescent="0.3">
      <c r="A1313" s="60" t="s">
        <v>161</v>
      </c>
      <c r="B1313" s="94">
        <v>0.3</v>
      </c>
      <c r="C1313" s="96">
        <v>784.15111692638652</v>
      </c>
      <c r="E1313" s="94">
        <v>0.3</v>
      </c>
      <c r="F1313" s="96">
        <v>835.90509064352807</v>
      </c>
      <c r="H1313" s="95" t="s">
        <v>42</v>
      </c>
      <c r="I1313" s="97" t="s">
        <v>42</v>
      </c>
      <c r="J1313" s="97"/>
      <c r="K1313" s="95" t="s">
        <v>42</v>
      </c>
      <c r="L1313" s="97" t="s">
        <v>42</v>
      </c>
    </row>
    <row r="1314" spans="1:12" x14ac:dyDescent="0.3">
      <c r="A1314" s="60" t="s">
        <v>162</v>
      </c>
      <c r="B1314" s="95" t="s">
        <v>42</v>
      </c>
      <c r="C1314" s="97" t="s">
        <v>42</v>
      </c>
      <c r="D1314" s="97"/>
      <c r="E1314" s="95" t="s">
        <v>42</v>
      </c>
      <c r="F1314" s="97" t="s">
        <v>42</v>
      </c>
      <c r="G1314" s="97"/>
      <c r="H1314" s="95" t="s">
        <v>42</v>
      </c>
      <c r="I1314" s="97" t="s">
        <v>42</v>
      </c>
      <c r="J1314" s="97"/>
      <c r="K1314" s="95" t="s">
        <v>42</v>
      </c>
      <c r="L1314" s="97" t="s">
        <v>42</v>
      </c>
    </row>
    <row r="1315" spans="1:12" x14ac:dyDescent="0.3">
      <c r="A1315" s="60" t="s">
        <v>163</v>
      </c>
      <c r="B1315" s="94">
        <v>0.9</v>
      </c>
      <c r="C1315" s="96">
        <v>509.12728440356403</v>
      </c>
      <c r="E1315" s="94">
        <v>0.9</v>
      </c>
      <c r="F1315" s="96">
        <v>700.05001605490054</v>
      </c>
      <c r="H1315" s="95" t="s">
        <v>42</v>
      </c>
      <c r="I1315" s="97" t="s">
        <v>42</v>
      </c>
      <c r="J1315" s="97"/>
      <c r="K1315" s="95" t="s">
        <v>42</v>
      </c>
      <c r="L1315" s="97" t="s">
        <v>42</v>
      </c>
    </row>
    <row r="1316" spans="1:12" x14ac:dyDescent="0.3">
      <c r="A1316" s="60" t="s">
        <v>164</v>
      </c>
      <c r="B1316" s="95" t="s">
        <v>42</v>
      </c>
      <c r="C1316" s="95" t="s">
        <v>42</v>
      </c>
      <c r="E1316" s="95" t="s">
        <v>42</v>
      </c>
      <c r="F1316" s="95" t="s">
        <v>42</v>
      </c>
      <c r="H1316" s="95" t="s">
        <v>42</v>
      </c>
      <c r="I1316" s="95" t="s">
        <v>42</v>
      </c>
      <c r="K1316" s="95" t="s">
        <v>42</v>
      </c>
      <c r="L1316" s="95" t="s">
        <v>42</v>
      </c>
    </row>
    <row r="1317" spans="1:12" x14ac:dyDescent="0.3">
      <c r="A1317" s="60" t="s">
        <v>165</v>
      </c>
      <c r="B1317" s="95" t="s">
        <v>42</v>
      </c>
      <c r="C1317" s="95" t="s">
        <v>42</v>
      </c>
      <c r="E1317" s="95" t="s">
        <v>42</v>
      </c>
      <c r="F1317" s="95" t="s">
        <v>42</v>
      </c>
      <c r="H1317" s="95" t="s">
        <v>42</v>
      </c>
      <c r="I1317" s="95" t="s">
        <v>42</v>
      </c>
      <c r="K1317" s="95" t="s">
        <v>42</v>
      </c>
      <c r="L1317" s="95" t="s">
        <v>42</v>
      </c>
    </row>
    <row r="1318" spans="1:12" x14ac:dyDescent="0.3">
      <c r="A1318" s="60" t="s">
        <v>166</v>
      </c>
      <c r="B1318" s="95" t="s">
        <v>42</v>
      </c>
      <c r="C1318" s="95" t="s">
        <v>42</v>
      </c>
      <c r="E1318" s="95" t="s">
        <v>42</v>
      </c>
      <c r="F1318" s="95" t="s">
        <v>42</v>
      </c>
      <c r="H1318" s="95" t="s">
        <v>42</v>
      </c>
      <c r="I1318" s="95" t="s">
        <v>42</v>
      </c>
      <c r="K1318" s="95" t="s">
        <v>42</v>
      </c>
      <c r="L1318" s="95" t="s">
        <v>42</v>
      </c>
    </row>
    <row r="1319" spans="1:12" x14ac:dyDescent="0.3">
      <c r="A1319" s="64" t="s">
        <v>167</v>
      </c>
    </row>
    <row r="1320" spans="1:12" ht="14.5" x14ac:dyDescent="0.3">
      <c r="A1320" s="60" t="s">
        <v>168</v>
      </c>
      <c r="B1320" s="94">
        <v>1899.9999999999993</v>
      </c>
      <c r="C1320" s="96">
        <v>192958.70298999999</v>
      </c>
      <c r="E1320" s="94">
        <v>1633.5449045389025</v>
      </c>
      <c r="F1320" s="96">
        <v>159873.55160129999</v>
      </c>
      <c r="H1320" s="94">
        <v>783.00000000000045</v>
      </c>
      <c r="I1320" s="96">
        <v>116364.9699648</v>
      </c>
      <c r="K1320" s="94">
        <v>811.33718489197815</v>
      </c>
      <c r="L1320" s="96">
        <v>118038.67205759999</v>
      </c>
    </row>
    <row r="1321" spans="1:12" x14ac:dyDescent="0.3">
      <c r="A1321" s="60" t="s">
        <v>169</v>
      </c>
    </row>
    <row r="1322" spans="1:12" x14ac:dyDescent="0.3">
      <c r="A1322" s="60" t="s">
        <v>170</v>
      </c>
    </row>
    <row r="1323" spans="1:12" x14ac:dyDescent="0.3">
      <c r="A1323" s="60" t="s">
        <v>171</v>
      </c>
      <c r="B1323" s="94">
        <v>43</v>
      </c>
      <c r="C1323" s="96">
        <v>211036.05000000002</v>
      </c>
      <c r="E1323" s="94">
        <v>38.9</v>
      </c>
      <c r="F1323" s="96">
        <v>172792.56</v>
      </c>
      <c r="H1323" s="94">
        <v>2.8</v>
      </c>
      <c r="I1323" s="96">
        <v>9099.8700000000008</v>
      </c>
      <c r="K1323" s="94">
        <v>3.2</v>
      </c>
      <c r="L1323" s="96">
        <v>8909.16</v>
      </c>
    </row>
    <row r="1324" spans="1:12" x14ac:dyDescent="0.3">
      <c r="A1324" s="60" t="s">
        <v>173</v>
      </c>
      <c r="B1324" s="95" t="s">
        <v>42</v>
      </c>
      <c r="C1324" s="97" t="s">
        <v>42</v>
      </c>
      <c r="D1324" s="97"/>
      <c r="E1324" s="95" t="s">
        <v>42</v>
      </c>
      <c r="F1324" s="97" t="s">
        <v>42</v>
      </c>
      <c r="G1324" s="97"/>
      <c r="H1324" s="95" t="s">
        <v>42</v>
      </c>
      <c r="I1324" s="97" t="s">
        <v>42</v>
      </c>
      <c r="J1324" s="97"/>
      <c r="K1324" s="95" t="s">
        <v>42</v>
      </c>
      <c r="L1324" s="97" t="s">
        <v>42</v>
      </c>
    </row>
    <row r="1325" spans="1:12" x14ac:dyDescent="0.3">
      <c r="A1325" s="60" t="s">
        <v>175</v>
      </c>
      <c r="B1325" s="95" t="s">
        <v>42</v>
      </c>
      <c r="C1325" s="97" t="s">
        <v>42</v>
      </c>
      <c r="D1325" s="97"/>
      <c r="E1325" s="95" t="s">
        <v>42</v>
      </c>
      <c r="F1325" s="97" t="s">
        <v>42</v>
      </c>
      <c r="G1325" s="97"/>
      <c r="H1325" s="95" t="s">
        <v>42</v>
      </c>
      <c r="I1325" s="97" t="s">
        <v>42</v>
      </c>
      <c r="J1325" s="97"/>
      <c r="K1325" s="95" t="s">
        <v>42</v>
      </c>
      <c r="L1325" s="97" t="s">
        <v>42</v>
      </c>
    </row>
    <row r="1326" spans="1:12" x14ac:dyDescent="0.3">
      <c r="A1326" s="60" t="s">
        <v>177</v>
      </c>
      <c r="B1326" s="95" t="s">
        <v>42</v>
      </c>
      <c r="C1326" s="97" t="s">
        <v>42</v>
      </c>
      <c r="D1326" s="97"/>
      <c r="E1326" s="95" t="s">
        <v>42</v>
      </c>
      <c r="F1326" s="97" t="s">
        <v>42</v>
      </c>
      <c r="G1326" s="97"/>
      <c r="H1326" s="95" t="s">
        <v>42</v>
      </c>
      <c r="I1326" s="97" t="s">
        <v>42</v>
      </c>
      <c r="J1326" s="97"/>
      <c r="K1326" s="95" t="s">
        <v>42</v>
      </c>
      <c r="L1326" s="97" t="s">
        <v>42</v>
      </c>
    </row>
    <row r="1327" spans="1:12" x14ac:dyDescent="0.3">
      <c r="A1327" s="60" t="s">
        <v>179</v>
      </c>
      <c r="B1327" s="95" t="s">
        <v>42</v>
      </c>
      <c r="C1327" s="96">
        <v>82286.83</v>
      </c>
      <c r="E1327" s="95" t="s">
        <v>42</v>
      </c>
      <c r="F1327" s="96">
        <v>79967.578600000008</v>
      </c>
      <c r="H1327" s="95" t="s">
        <v>42</v>
      </c>
      <c r="I1327" s="96">
        <v>22595.52</v>
      </c>
      <c r="K1327" s="95" t="s">
        <v>42</v>
      </c>
      <c r="L1327" s="96">
        <v>22601.161799999998</v>
      </c>
    </row>
    <row r="1328" spans="1:12" ht="14.5" x14ac:dyDescent="0.3">
      <c r="A1328" s="64" t="s">
        <v>181</v>
      </c>
    </row>
    <row r="1329" spans="1:12" x14ac:dyDescent="0.3">
      <c r="A1329" s="60" t="s">
        <v>182</v>
      </c>
      <c r="B1329" s="94">
        <v>64.899999999999864</v>
      </c>
      <c r="C1329" s="96">
        <v>175281.06144461903</v>
      </c>
      <c r="E1329" s="94">
        <v>64.930587914390145</v>
      </c>
      <c r="F1329" s="96">
        <v>170804.21738430182</v>
      </c>
      <c r="H1329" s="94">
        <v>43.400000000000176</v>
      </c>
      <c r="I1329" s="96">
        <v>104286.28071942909</v>
      </c>
      <c r="K1329" s="94">
        <v>43.520501914884264</v>
      </c>
      <c r="L1329" s="96">
        <v>101856.8642044391</v>
      </c>
    </row>
    <row r="1330" spans="1:12" x14ac:dyDescent="0.3">
      <c r="A1330" s="60" t="s">
        <v>183</v>
      </c>
      <c r="B1330" s="94">
        <v>4.0999999999999996</v>
      </c>
      <c r="C1330" s="96">
        <v>9615.7250193585787</v>
      </c>
      <c r="E1330" s="94">
        <v>4</v>
      </c>
      <c r="F1330" s="96">
        <v>9428.101116541824</v>
      </c>
      <c r="H1330" s="94">
        <v>3.1</v>
      </c>
      <c r="I1330" s="96">
        <v>7287.0137636594718</v>
      </c>
      <c r="K1330" s="94">
        <v>3.1</v>
      </c>
      <c r="L1330" s="96">
        <v>7323.4488324777703</v>
      </c>
    </row>
    <row r="1331" spans="1:12" x14ac:dyDescent="0.3">
      <c r="A1331" s="60" t="s">
        <v>184</v>
      </c>
      <c r="B1331" s="94">
        <v>18.79999999999999</v>
      </c>
      <c r="C1331" s="96">
        <v>28658.146781262018</v>
      </c>
      <c r="E1331" s="94">
        <v>18.184984442425698</v>
      </c>
      <c r="F1331" s="96">
        <v>26556.369113012235</v>
      </c>
      <c r="H1331" s="94">
        <v>58.09999999999981</v>
      </c>
      <c r="I1331" s="96">
        <v>104843.38330582361</v>
      </c>
      <c r="K1331" s="94">
        <v>55.953798284386608</v>
      </c>
      <c r="L1331" s="96">
        <v>96729.730276539369</v>
      </c>
    </row>
    <row r="1332" spans="1:12" x14ac:dyDescent="0.3">
      <c r="A1332" s="60" t="s">
        <v>185</v>
      </c>
      <c r="B1332" s="94">
        <v>6.5000000000000284</v>
      </c>
      <c r="C1332" s="96">
        <v>21569.789302701771</v>
      </c>
      <c r="E1332" s="94">
        <v>5.9002444858643299</v>
      </c>
      <c r="F1332" s="96">
        <v>19873.236284682887</v>
      </c>
      <c r="H1332" s="94">
        <v>23.999999999999957</v>
      </c>
      <c r="I1332" s="96">
        <v>68940.218340795604</v>
      </c>
      <c r="K1332" s="94">
        <v>23.200961368144345</v>
      </c>
      <c r="L1332" s="96">
        <v>67644.647190532531</v>
      </c>
    </row>
    <row r="1333" spans="1:12" x14ac:dyDescent="0.3">
      <c r="A1333" s="60" t="s">
        <v>186</v>
      </c>
      <c r="B1333" s="94">
        <v>39</v>
      </c>
      <c r="C1333" s="96">
        <v>57159.283226499312</v>
      </c>
      <c r="E1333" s="94">
        <v>39.5</v>
      </c>
      <c r="F1333" s="96">
        <v>55171.166106069919</v>
      </c>
      <c r="H1333" s="94">
        <v>19</v>
      </c>
      <c r="I1333" s="96">
        <v>32430.293950529063</v>
      </c>
      <c r="K1333" s="94">
        <v>19.5</v>
      </c>
      <c r="L1333" s="96">
        <v>31719.387769981939</v>
      </c>
    </row>
    <row r="1334" spans="1:12" x14ac:dyDescent="0.3">
      <c r="A1334" s="60" t="s">
        <v>187</v>
      </c>
      <c r="B1334" s="94">
        <v>3.7</v>
      </c>
      <c r="C1334" s="96">
        <v>11117.668334503593</v>
      </c>
      <c r="E1334" s="94">
        <v>3.8</v>
      </c>
      <c r="F1334" s="96">
        <v>10950.001876918377</v>
      </c>
      <c r="H1334" s="94">
        <v>2.5</v>
      </c>
      <c r="I1334" s="96">
        <v>8103.0173410922944</v>
      </c>
      <c r="K1334" s="94">
        <v>2.7</v>
      </c>
      <c r="L1334" s="96">
        <v>8392.4571205161119</v>
      </c>
    </row>
    <row r="1335" spans="1:12" x14ac:dyDescent="0.3">
      <c r="A1335" s="60" t="s">
        <v>188</v>
      </c>
      <c r="B1335" s="94">
        <v>1509</v>
      </c>
      <c r="C1335" s="96">
        <v>59991.827151097918</v>
      </c>
      <c r="E1335" s="94">
        <v>1521</v>
      </c>
      <c r="F1335" s="96">
        <v>58957.176851822034</v>
      </c>
      <c r="H1335" s="94">
        <v>2211</v>
      </c>
      <c r="I1335" s="96">
        <v>87419.22660266771</v>
      </c>
      <c r="K1335" s="94">
        <v>2302</v>
      </c>
      <c r="L1335" s="96">
        <v>88741.783423047265</v>
      </c>
    </row>
    <row r="1336" spans="1:12" x14ac:dyDescent="0.3">
      <c r="A1336" s="60" t="s">
        <v>189</v>
      </c>
      <c r="B1336" s="94">
        <v>358</v>
      </c>
      <c r="C1336" s="96">
        <v>30831.825440044304</v>
      </c>
      <c r="E1336" s="94">
        <v>361</v>
      </c>
      <c r="F1336" s="96">
        <v>33888.310034645343</v>
      </c>
      <c r="H1336" s="94">
        <v>3592</v>
      </c>
      <c r="I1336" s="96">
        <v>245551.45688346872</v>
      </c>
      <c r="K1336" s="94">
        <v>3602</v>
      </c>
      <c r="L1336" s="96">
        <v>268396.21909430326</v>
      </c>
    </row>
    <row r="1337" spans="1:12" x14ac:dyDescent="0.3">
      <c r="A1337" s="60" t="s">
        <v>190</v>
      </c>
      <c r="B1337" s="94">
        <v>658</v>
      </c>
      <c r="C1337" s="96">
        <v>94173.763510809411</v>
      </c>
      <c r="E1337" s="94">
        <v>650</v>
      </c>
      <c r="F1337" s="96">
        <v>99447.780509857024</v>
      </c>
      <c r="H1337" s="94">
        <v>158</v>
      </c>
      <c r="I1337" s="96">
        <v>19144.689838122376</v>
      </c>
      <c r="K1337" s="94">
        <v>157</v>
      </c>
      <c r="L1337" s="96">
        <v>20336.143858237931</v>
      </c>
    </row>
    <row r="1338" spans="1:12" x14ac:dyDescent="0.3">
      <c r="A1338" s="60" t="s">
        <v>191</v>
      </c>
      <c r="B1338" s="94">
        <v>0.4</v>
      </c>
      <c r="C1338" s="96">
        <v>3206.5575911473948</v>
      </c>
      <c r="E1338" s="94">
        <v>0.4</v>
      </c>
      <c r="F1338" s="96">
        <v>3491.9412167595128</v>
      </c>
      <c r="H1338" s="94">
        <v>0.2</v>
      </c>
      <c r="I1338" s="96">
        <v>1737.3826710000774</v>
      </c>
      <c r="K1338" s="94">
        <v>0.2</v>
      </c>
      <c r="L1338" s="96">
        <v>1892.0097287190843</v>
      </c>
    </row>
    <row r="1339" spans="1:12" x14ac:dyDescent="0.3">
      <c r="A1339" s="60" t="s">
        <v>192</v>
      </c>
      <c r="B1339" s="95" t="s">
        <v>42</v>
      </c>
      <c r="C1339" s="97" t="s">
        <v>42</v>
      </c>
      <c r="D1339" s="97"/>
      <c r="E1339" s="95" t="s">
        <v>42</v>
      </c>
      <c r="F1339" s="97" t="s">
        <v>42</v>
      </c>
      <c r="G1339" s="97"/>
      <c r="H1339" s="95" t="s">
        <v>42</v>
      </c>
      <c r="I1339" s="97" t="s">
        <v>42</v>
      </c>
      <c r="J1339" s="97"/>
      <c r="K1339" s="95" t="s">
        <v>42</v>
      </c>
      <c r="L1339" s="97" t="s">
        <v>42</v>
      </c>
    </row>
    <row r="1340" spans="1:12" x14ac:dyDescent="0.3">
      <c r="A1340" s="60" t="s">
        <v>193</v>
      </c>
      <c r="B1340" s="95" t="s">
        <v>42</v>
      </c>
      <c r="C1340" s="97" t="s">
        <v>42</v>
      </c>
      <c r="D1340" s="97"/>
      <c r="E1340" s="95" t="s">
        <v>42</v>
      </c>
      <c r="F1340" s="97" t="s">
        <v>42</v>
      </c>
      <c r="G1340" s="97"/>
      <c r="H1340" s="95" t="s">
        <v>42</v>
      </c>
      <c r="I1340" s="97" t="s">
        <v>42</v>
      </c>
      <c r="J1340" s="97"/>
      <c r="K1340" s="95" t="s">
        <v>42</v>
      </c>
      <c r="L1340" s="97" t="s">
        <v>42</v>
      </c>
    </row>
    <row r="1341" spans="1:12" x14ac:dyDescent="0.3">
      <c r="A1341" s="60" t="s">
        <v>194</v>
      </c>
      <c r="B1341" s="95" t="s">
        <v>42</v>
      </c>
      <c r="C1341" s="97" t="s">
        <v>42</v>
      </c>
      <c r="D1341" s="97"/>
      <c r="E1341" s="95" t="s">
        <v>42</v>
      </c>
      <c r="F1341" s="97" t="s">
        <v>42</v>
      </c>
      <c r="G1341" s="97"/>
      <c r="H1341" s="95" t="s">
        <v>42</v>
      </c>
      <c r="I1341" s="97" t="s">
        <v>42</v>
      </c>
      <c r="J1341" s="97"/>
      <c r="K1341" s="95" t="s">
        <v>42</v>
      </c>
      <c r="L1341" s="97" t="s">
        <v>42</v>
      </c>
    </row>
    <row r="1342" spans="1:12" x14ac:dyDescent="0.3">
      <c r="A1342" s="102"/>
      <c r="B1342" s="99"/>
      <c r="C1342" s="100"/>
      <c r="D1342" s="100"/>
      <c r="E1342" s="99"/>
      <c r="F1342" s="100"/>
      <c r="G1342" s="100"/>
      <c r="H1342" s="99"/>
      <c r="I1342" s="100"/>
      <c r="J1342" s="100"/>
      <c r="K1342" s="99"/>
      <c r="L1342" s="100"/>
    </row>
    <row r="1344" spans="1:12" x14ac:dyDescent="0.3">
      <c r="A1344" s="61" t="s">
        <v>195</v>
      </c>
    </row>
    <row r="1345" spans="1:13" x14ac:dyDescent="0.3">
      <c r="A1345" s="62" t="s">
        <v>196</v>
      </c>
    </row>
    <row r="1346" spans="1:13" x14ac:dyDescent="0.3">
      <c r="A1346" s="63" t="s">
        <v>197</v>
      </c>
    </row>
    <row r="1347" spans="1:13" x14ac:dyDescent="0.3">
      <c r="A1347" s="63" t="s">
        <v>198</v>
      </c>
    </row>
    <row r="1348" spans="1:13" x14ac:dyDescent="0.3">
      <c r="A1348" s="63" t="s">
        <v>199</v>
      </c>
    </row>
    <row r="1351" spans="1:13" ht="14.5" x14ac:dyDescent="0.3">
      <c r="A1351" s="98" t="s">
        <v>200</v>
      </c>
      <c r="B1351" s="99"/>
      <c r="C1351" s="100"/>
      <c r="D1351" s="100"/>
      <c r="E1351" s="99"/>
      <c r="F1351" s="105" t="s">
        <v>66</v>
      </c>
      <c r="G1351" s="51"/>
      <c r="H1351" s="51"/>
      <c r="I1351" s="51"/>
      <c r="J1351" s="51"/>
      <c r="K1351" s="51"/>
      <c r="L1351" s="51"/>
    </row>
    <row r="1352" spans="1:13" x14ac:dyDescent="0.3">
      <c r="B1352" s="181" t="s">
        <v>201</v>
      </c>
      <c r="C1352" s="181"/>
      <c r="D1352" s="181"/>
      <c r="E1352" s="181"/>
      <c r="F1352" s="181"/>
      <c r="G1352" s="51"/>
      <c r="H1352" s="51"/>
      <c r="I1352" s="51"/>
      <c r="J1352" s="51"/>
      <c r="K1352" s="51"/>
      <c r="L1352" s="51"/>
    </row>
    <row r="1353" spans="1:13" x14ac:dyDescent="0.3">
      <c r="B1353" s="180">
        <v>2019</v>
      </c>
      <c r="C1353" s="180"/>
      <c r="D1353" s="60"/>
      <c r="E1353" s="180">
        <v>2020</v>
      </c>
      <c r="F1353" s="180"/>
      <c r="G1353" s="51"/>
      <c r="H1353" s="51"/>
      <c r="I1353" s="51"/>
      <c r="J1353" s="51"/>
      <c r="K1353" s="51"/>
      <c r="L1353" s="51"/>
    </row>
    <row r="1354" spans="1:13" x14ac:dyDescent="0.3">
      <c r="A1354" s="102"/>
      <c r="B1354" s="103" t="s">
        <v>67</v>
      </c>
      <c r="C1354" s="104" t="s">
        <v>5</v>
      </c>
      <c r="D1354" s="104"/>
      <c r="E1354" s="103" t="s">
        <v>67</v>
      </c>
      <c r="F1354" s="104" t="s">
        <v>5</v>
      </c>
      <c r="G1354" s="51"/>
      <c r="H1354" s="51"/>
      <c r="I1354" s="51"/>
      <c r="J1354" s="51"/>
      <c r="K1354" s="51"/>
      <c r="L1354" s="51"/>
    </row>
    <row r="1355" spans="1:13" x14ac:dyDescent="0.3">
      <c r="A1355" s="64" t="s">
        <v>68</v>
      </c>
      <c r="G1355" s="51"/>
      <c r="H1355" s="51"/>
      <c r="I1355" s="51"/>
      <c r="J1355" s="51"/>
    </row>
    <row r="1356" spans="1:13" x14ac:dyDescent="0.3">
      <c r="A1356" s="60" t="s">
        <v>69</v>
      </c>
      <c r="G1356" s="51"/>
      <c r="H1356" s="51"/>
      <c r="I1356" s="51"/>
      <c r="J1356" s="51"/>
      <c r="K1356" s="51"/>
      <c r="L1356" s="51"/>
      <c r="M1356" s="51"/>
    </row>
    <row r="1357" spans="1:13" x14ac:dyDescent="0.3">
      <c r="A1357" s="60" t="s">
        <v>70</v>
      </c>
      <c r="B1357" s="94">
        <v>2727.4000000000005</v>
      </c>
      <c r="C1357" s="96">
        <v>523203.52638225502</v>
      </c>
      <c r="E1357" s="94">
        <v>2668.5000000000005</v>
      </c>
      <c r="F1357" s="96">
        <v>504411.36188917019</v>
      </c>
      <c r="G1357" s="51"/>
      <c r="H1357" s="51"/>
      <c r="I1357" s="51"/>
      <c r="J1357" s="51"/>
      <c r="K1357" s="51"/>
      <c r="L1357" s="51"/>
      <c r="M1357" s="51"/>
    </row>
    <row r="1358" spans="1:13" x14ac:dyDescent="0.3">
      <c r="A1358" s="60" t="s">
        <v>71</v>
      </c>
      <c r="B1358" s="94">
        <v>3849.2000000000003</v>
      </c>
      <c r="C1358" s="96">
        <v>1217897.3353616667</v>
      </c>
      <c r="E1358" s="94">
        <v>3886.1156000000001</v>
      </c>
      <c r="F1358" s="96">
        <v>1423453.0719406328</v>
      </c>
      <c r="G1358" s="51"/>
      <c r="H1358" s="51"/>
      <c r="I1358" s="51"/>
      <c r="J1358" s="51"/>
      <c r="K1358" s="51"/>
      <c r="L1358" s="51"/>
      <c r="M1358" s="51"/>
    </row>
    <row r="1359" spans="1:13" x14ac:dyDescent="0.3">
      <c r="A1359" s="60" t="s">
        <v>72</v>
      </c>
      <c r="E1359" s="218">
        <v>11.7</v>
      </c>
      <c r="F1359" s="217">
        <v>1505</v>
      </c>
      <c r="G1359" s="51"/>
      <c r="H1359" s="51"/>
      <c r="I1359" s="51"/>
      <c r="J1359" s="51"/>
      <c r="K1359" s="51"/>
      <c r="L1359" s="51"/>
      <c r="M1359" s="51"/>
    </row>
    <row r="1360" spans="1:13" x14ac:dyDescent="0.3">
      <c r="A1360" s="60" t="s">
        <v>73</v>
      </c>
      <c r="B1360" s="94">
        <v>1072.4000000000001</v>
      </c>
      <c r="C1360" s="96">
        <v>184425.57564994524</v>
      </c>
      <c r="E1360" s="94">
        <v>1090.5</v>
      </c>
      <c r="F1360" s="96">
        <v>170887.17440906362</v>
      </c>
      <c r="G1360" s="51"/>
      <c r="H1360" s="51"/>
      <c r="I1360" s="51"/>
      <c r="J1360" s="51"/>
      <c r="K1360" s="51"/>
      <c r="L1360" s="51"/>
      <c r="M1360" s="51"/>
    </row>
    <row r="1361" spans="1:13" x14ac:dyDescent="0.3">
      <c r="A1361" s="60" t="s">
        <v>74</v>
      </c>
      <c r="G1361" s="51"/>
      <c r="H1361" s="51"/>
      <c r="I1361" s="51"/>
      <c r="J1361" s="51"/>
      <c r="K1361" s="51"/>
      <c r="L1361" s="51"/>
      <c r="M1361" s="51"/>
    </row>
    <row r="1362" spans="1:13" x14ac:dyDescent="0.3">
      <c r="A1362" s="60" t="s">
        <v>75</v>
      </c>
      <c r="B1362" s="94">
        <v>1498.3</v>
      </c>
      <c r="C1362" s="96">
        <v>341387.30357822718</v>
      </c>
      <c r="E1362" s="94">
        <v>1453.8000000000002</v>
      </c>
      <c r="F1362" s="96">
        <v>325949.52832084539</v>
      </c>
      <c r="G1362" s="51"/>
      <c r="H1362" s="51"/>
      <c r="I1362" s="51"/>
      <c r="J1362" s="51"/>
      <c r="K1362" s="51"/>
      <c r="L1362" s="51"/>
      <c r="M1362" s="51"/>
    </row>
    <row r="1363" spans="1:13" x14ac:dyDescent="0.3">
      <c r="A1363" s="60" t="s">
        <v>76</v>
      </c>
      <c r="G1363" s="51"/>
      <c r="H1363" s="51"/>
      <c r="I1363" s="51"/>
      <c r="J1363" s="51"/>
      <c r="K1363" s="51"/>
      <c r="L1363" s="51"/>
      <c r="M1363" s="51"/>
    </row>
    <row r="1364" spans="1:13" x14ac:dyDescent="0.3">
      <c r="A1364" s="60" t="s">
        <v>77</v>
      </c>
      <c r="B1364" s="94">
        <v>6258.7999999999993</v>
      </c>
      <c r="C1364" s="96">
        <v>1164253.4294396469</v>
      </c>
      <c r="E1364" s="94">
        <v>6771.3000000000011</v>
      </c>
      <c r="F1364" s="96">
        <v>1285209.4175144648</v>
      </c>
      <c r="G1364" s="51"/>
      <c r="H1364" s="51"/>
      <c r="I1364" s="51"/>
      <c r="J1364" s="51"/>
      <c r="K1364" s="51"/>
      <c r="L1364" s="51"/>
      <c r="M1364" s="51"/>
    </row>
    <row r="1365" spans="1:13" x14ac:dyDescent="0.3">
      <c r="A1365" s="60" t="s">
        <v>78</v>
      </c>
      <c r="G1365" s="51"/>
      <c r="H1365" s="51"/>
      <c r="I1365" s="51"/>
      <c r="J1365" s="51"/>
      <c r="K1365" s="51"/>
      <c r="L1365" s="51"/>
      <c r="M1365" s="51"/>
    </row>
    <row r="1366" spans="1:13" x14ac:dyDescent="0.3">
      <c r="A1366" s="60" t="s">
        <v>79</v>
      </c>
      <c r="B1366" s="94">
        <v>2848.6192369999994</v>
      </c>
      <c r="C1366" s="96">
        <v>66507.437436569511</v>
      </c>
      <c r="E1366" s="94">
        <v>2845.8290910000005</v>
      </c>
      <c r="F1366" s="96">
        <v>69238.523322743815</v>
      </c>
      <c r="G1366" s="51"/>
      <c r="H1366" s="51"/>
      <c r="I1366" s="51"/>
      <c r="J1366" s="51"/>
      <c r="K1366" s="51"/>
      <c r="L1366" s="51"/>
      <c r="M1366" s="51"/>
    </row>
    <row r="1367" spans="1:13" x14ac:dyDescent="0.3">
      <c r="A1367" s="64" t="s">
        <v>80</v>
      </c>
      <c r="G1367" s="51"/>
      <c r="H1367" s="51"/>
      <c r="I1367" s="51"/>
      <c r="J1367" s="51"/>
      <c r="K1367" s="51"/>
      <c r="L1367" s="51"/>
      <c r="M1367" s="51"/>
    </row>
    <row r="1368" spans="1:13" x14ac:dyDescent="0.3">
      <c r="A1368" s="60" t="s">
        <v>81</v>
      </c>
      <c r="B1368" s="95" t="s">
        <v>42</v>
      </c>
      <c r="C1368" s="97" t="s">
        <v>42</v>
      </c>
      <c r="D1368" s="97"/>
      <c r="E1368" s="219">
        <v>119.8</v>
      </c>
      <c r="F1368" s="96">
        <v>60621.342342725198</v>
      </c>
      <c r="G1368" s="51"/>
      <c r="H1368" s="51"/>
      <c r="I1368" s="51"/>
      <c r="J1368" s="51"/>
      <c r="K1368" s="51"/>
      <c r="L1368" s="51"/>
      <c r="M1368" s="51"/>
    </row>
    <row r="1369" spans="1:13" x14ac:dyDescent="0.3">
      <c r="A1369" s="60" t="s">
        <v>82</v>
      </c>
      <c r="B1369" s="95" t="s">
        <v>42</v>
      </c>
      <c r="C1369" s="97" t="s">
        <v>42</v>
      </c>
      <c r="D1369" s="97"/>
      <c r="E1369" s="219">
        <v>11.823499999999999</v>
      </c>
      <c r="F1369" s="96">
        <v>20430.600406457113</v>
      </c>
      <c r="G1369" s="51"/>
      <c r="H1369" s="51"/>
      <c r="I1369" s="51"/>
      <c r="J1369" s="51"/>
      <c r="K1369" s="51"/>
      <c r="L1369" s="51"/>
      <c r="M1369" s="51"/>
    </row>
    <row r="1370" spans="1:13" x14ac:dyDescent="0.3">
      <c r="A1370" s="60" t="s">
        <v>83</v>
      </c>
      <c r="B1370" s="95" t="s">
        <v>42</v>
      </c>
      <c r="C1370" s="97" t="s">
        <v>42</v>
      </c>
      <c r="D1370" s="97"/>
      <c r="E1370" s="219">
        <v>61</v>
      </c>
      <c r="F1370" s="96">
        <v>48578.702978634814</v>
      </c>
      <c r="G1370" s="51"/>
      <c r="H1370" s="51"/>
      <c r="I1370" s="51"/>
      <c r="J1370" s="51"/>
      <c r="K1370" s="51"/>
      <c r="L1370" s="51"/>
      <c r="M1370" s="51"/>
    </row>
    <row r="1371" spans="1:13" x14ac:dyDescent="0.3">
      <c r="A1371" s="60" t="s">
        <v>84</v>
      </c>
      <c r="B1371" s="95" t="s">
        <v>42</v>
      </c>
      <c r="C1371" s="97" t="s">
        <v>42</v>
      </c>
      <c r="D1371" s="97"/>
      <c r="E1371" s="219">
        <v>33.200000000000003</v>
      </c>
      <c r="F1371" s="96">
        <v>31513.323745094331</v>
      </c>
      <c r="G1371" s="51"/>
      <c r="H1371" s="51"/>
      <c r="I1371" s="51"/>
      <c r="J1371" s="51"/>
      <c r="K1371" s="51"/>
      <c r="L1371" s="51"/>
      <c r="M1371" s="51"/>
    </row>
    <row r="1372" spans="1:13" x14ac:dyDescent="0.3">
      <c r="A1372" s="60" t="s">
        <v>85</v>
      </c>
      <c r="B1372" s="95" t="s">
        <v>42</v>
      </c>
      <c r="C1372" s="97" t="s">
        <v>42</v>
      </c>
      <c r="D1372" s="97"/>
      <c r="E1372" s="219">
        <v>4.7</v>
      </c>
      <c r="F1372" s="96">
        <v>10668.555545510553</v>
      </c>
      <c r="G1372" s="51"/>
      <c r="H1372" s="51"/>
      <c r="I1372" s="51"/>
      <c r="J1372" s="51"/>
      <c r="K1372" s="51"/>
      <c r="L1372" s="51"/>
      <c r="M1372" s="51"/>
    </row>
    <row r="1373" spans="1:13" x14ac:dyDescent="0.3">
      <c r="A1373" s="60" t="s">
        <v>86</v>
      </c>
      <c r="B1373" s="95" t="s">
        <v>42</v>
      </c>
      <c r="C1373" s="97" t="s">
        <v>42</v>
      </c>
      <c r="D1373" s="97"/>
      <c r="E1373" s="219">
        <v>4.5</v>
      </c>
      <c r="F1373" s="96">
        <v>1366.5864418253475</v>
      </c>
      <c r="G1373" s="51"/>
      <c r="H1373" s="51"/>
      <c r="I1373" s="51"/>
      <c r="J1373" s="51"/>
      <c r="K1373" s="51"/>
      <c r="L1373" s="51"/>
      <c r="M1373" s="51"/>
    </row>
    <row r="1374" spans="1:13" x14ac:dyDescent="0.3">
      <c r="A1374" s="60" t="s">
        <v>87</v>
      </c>
      <c r="B1374" s="95" t="s">
        <v>42</v>
      </c>
      <c r="C1374" s="97" t="s">
        <v>42</v>
      </c>
      <c r="D1374" s="97"/>
      <c r="E1374" s="219">
        <v>4.5</v>
      </c>
      <c r="F1374" s="96">
        <v>329.77276455976937</v>
      </c>
      <c r="G1374" s="51"/>
      <c r="H1374" s="51"/>
      <c r="I1374" s="51"/>
      <c r="J1374" s="51"/>
      <c r="K1374" s="51"/>
      <c r="L1374" s="51"/>
      <c r="M1374" s="51"/>
    </row>
    <row r="1375" spans="1:13" x14ac:dyDescent="0.3">
      <c r="A1375" s="64" t="s">
        <v>88</v>
      </c>
      <c r="G1375" s="51"/>
      <c r="H1375" s="51"/>
      <c r="I1375" s="51"/>
      <c r="J1375" s="51"/>
      <c r="K1375" s="51"/>
      <c r="L1375" s="51"/>
      <c r="M1375" s="51"/>
    </row>
    <row r="1376" spans="1:13" x14ac:dyDescent="0.3">
      <c r="A1376" s="60" t="s">
        <v>89</v>
      </c>
      <c r="B1376" s="94">
        <v>1338.3000000000002</v>
      </c>
      <c r="C1376" s="96">
        <v>748913.19388601033</v>
      </c>
      <c r="E1376" s="94">
        <v>1434.6</v>
      </c>
      <c r="F1376" s="96">
        <v>739973.42999999993</v>
      </c>
      <c r="G1376" s="51"/>
      <c r="H1376" s="51"/>
      <c r="I1376" s="51"/>
      <c r="J1376" s="51"/>
      <c r="K1376" s="51"/>
      <c r="L1376" s="51"/>
      <c r="M1376" s="51"/>
    </row>
    <row r="1377" spans="1:13" x14ac:dyDescent="0.3">
      <c r="A1377" s="60" t="s">
        <v>90</v>
      </c>
      <c r="B1377" s="95" t="s">
        <v>42</v>
      </c>
      <c r="C1377" s="97" t="s">
        <v>42</v>
      </c>
      <c r="D1377" s="97"/>
      <c r="E1377" s="219">
        <v>46.7</v>
      </c>
      <c r="F1377" s="96">
        <v>14427.367976774865</v>
      </c>
      <c r="G1377" s="51"/>
      <c r="H1377" s="51"/>
      <c r="I1377" s="51"/>
      <c r="J1377" s="51"/>
      <c r="K1377" s="51"/>
      <c r="L1377" s="51"/>
      <c r="M1377" s="51"/>
    </row>
    <row r="1378" spans="1:13" x14ac:dyDescent="0.3">
      <c r="A1378" s="60" t="s">
        <v>91</v>
      </c>
      <c r="B1378" s="94">
        <v>154.39999999999998</v>
      </c>
      <c r="C1378" s="96">
        <v>293595.23777777777</v>
      </c>
      <c r="E1378" s="94">
        <v>163.05950000000001</v>
      </c>
      <c r="F1378" s="96">
        <v>291329.81694999995</v>
      </c>
      <c r="G1378" s="51"/>
      <c r="H1378" s="51"/>
      <c r="I1378" s="51"/>
      <c r="J1378" s="51"/>
      <c r="K1378" s="51"/>
      <c r="L1378" s="51"/>
      <c r="M1378" s="51"/>
    </row>
    <row r="1379" spans="1:13" x14ac:dyDescent="0.3">
      <c r="A1379" s="60" t="s">
        <v>92</v>
      </c>
      <c r="B1379" s="94">
        <v>79.599999999999994</v>
      </c>
      <c r="C1379" s="96">
        <v>52189.883891030877</v>
      </c>
      <c r="E1379" s="94">
        <v>80.400000000000006</v>
      </c>
      <c r="F1379" s="96">
        <v>59298.506154801871</v>
      </c>
      <c r="G1379" s="51"/>
      <c r="H1379" s="51"/>
      <c r="I1379" s="51"/>
      <c r="J1379" s="51"/>
      <c r="K1379" s="51"/>
      <c r="L1379" s="51"/>
      <c r="M1379" s="51"/>
    </row>
    <row r="1380" spans="1:13" x14ac:dyDescent="0.3">
      <c r="A1380" s="60" t="s">
        <v>93</v>
      </c>
      <c r="B1380" s="94">
        <v>5777.7</v>
      </c>
      <c r="C1380" s="96">
        <v>1145127.2363716094</v>
      </c>
      <c r="E1380" s="94">
        <v>6248.1</v>
      </c>
      <c r="F1380" s="96">
        <v>1271686.5</v>
      </c>
      <c r="G1380" s="51"/>
      <c r="H1380" s="51"/>
      <c r="I1380" s="51"/>
      <c r="J1380" s="51"/>
      <c r="K1380" s="51"/>
      <c r="L1380" s="51"/>
      <c r="M1380" s="51"/>
    </row>
    <row r="1381" spans="1:13" x14ac:dyDescent="0.3">
      <c r="A1381" s="60" t="s">
        <v>94</v>
      </c>
      <c r="B1381" s="95" t="s">
        <v>42</v>
      </c>
      <c r="C1381" s="97" t="s">
        <v>42</v>
      </c>
      <c r="D1381" s="97"/>
      <c r="E1381" s="219">
        <v>8.4</v>
      </c>
      <c r="F1381" s="96">
        <v>11346.35426572972</v>
      </c>
      <c r="G1381" s="51"/>
      <c r="H1381" s="51"/>
      <c r="I1381" s="51"/>
      <c r="J1381" s="51"/>
      <c r="K1381" s="51"/>
      <c r="L1381" s="51"/>
      <c r="M1381" s="51"/>
    </row>
    <row r="1382" spans="1:13" x14ac:dyDescent="0.3">
      <c r="A1382" s="60" t="s">
        <v>95</v>
      </c>
      <c r="B1382" s="94">
        <v>523.79999999999995</v>
      </c>
      <c r="C1382" s="96">
        <v>1073987.9991864378</v>
      </c>
      <c r="E1382" s="94">
        <v>508.20000000000005</v>
      </c>
      <c r="F1382" s="96">
        <v>937628.74684158841</v>
      </c>
      <c r="G1382" s="51"/>
      <c r="H1382" s="51"/>
      <c r="I1382" s="51"/>
      <c r="J1382" s="51"/>
      <c r="K1382" s="51"/>
      <c r="L1382" s="51"/>
      <c r="M1382" s="51"/>
    </row>
    <row r="1383" spans="1:13" x14ac:dyDescent="0.3">
      <c r="A1383" s="60" t="s">
        <v>96</v>
      </c>
      <c r="B1383" s="95" t="s">
        <v>42</v>
      </c>
      <c r="C1383" s="97" t="s">
        <v>42</v>
      </c>
      <c r="D1383" s="97"/>
      <c r="E1383" s="219">
        <v>99.2</v>
      </c>
      <c r="F1383" s="96">
        <v>45409.89078888356</v>
      </c>
      <c r="G1383" s="51"/>
      <c r="H1383" s="51"/>
      <c r="I1383" s="51"/>
      <c r="J1383" s="51"/>
      <c r="K1383" s="51"/>
      <c r="L1383" s="51"/>
      <c r="M1383" s="51"/>
    </row>
    <row r="1384" spans="1:13" x14ac:dyDescent="0.3">
      <c r="A1384" s="60" t="s">
        <v>97</v>
      </c>
      <c r="B1384" s="94">
        <v>457.90000000000003</v>
      </c>
      <c r="C1384" s="96">
        <v>304409.74254148803</v>
      </c>
      <c r="E1384" s="94">
        <v>475.24030000000005</v>
      </c>
      <c r="F1384" s="96">
        <v>263420.74810668721</v>
      </c>
      <c r="G1384" s="51"/>
      <c r="H1384" s="51"/>
      <c r="I1384" s="51"/>
      <c r="J1384" s="51"/>
      <c r="K1384" s="51"/>
      <c r="L1384" s="51"/>
      <c r="M1384" s="51"/>
    </row>
    <row r="1385" spans="1:13" x14ac:dyDescent="0.3">
      <c r="A1385" s="60" t="s">
        <v>98</v>
      </c>
      <c r="B1385" s="94">
        <v>368.00000000000006</v>
      </c>
      <c r="C1385" s="96">
        <v>235397.38957919195</v>
      </c>
      <c r="E1385" s="94">
        <v>361.85099999999994</v>
      </c>
      <c r="F1385" s="96">
        <v>247278.17698299733</v>
      </c>
      <c r="G1385" s="51"/>
      <c r="H1385" s="51"/>
      <c r="I1385" s="51"/>
      <c r="J1385" s="51"/>
      <c r="K1385" s="51"/>
      <c r="L1385" s="51"/>
      <c r="M1385" s="51"/>
    </row>
    <row r="1386" spans="1:13" x14ac:dyDescent="0.3">
      <c r="A1386" s="60" t="s">
        <v>99</v>
      </c>
      <c r="B1386" s="94">
        <v>436.00000000000006</v>
      </c>
      <c r="C1386" s="96">
        <v>259858.4332532862</v>
      </c>
      <c r="E1386" s="94">
        <v>417.26060000000001</v>
      </c>
      <c r="F1386" s="96">
        <v>253972.26151083171</v>
      </c>
      <c r="G1386" s="51"/>
      <c r="H1386" s="51"/>
      <c r="I1386" s="51"/>
      <c r="J1386" s="51"/>
      <c r="K1386" s="51"/>
      <c r="L1386" s="51"/>
      <c r="M1386" s="51"/>
    </row>
    <row r="1387" spans="1:13" x14ac:dyDescent="0.3">
      <c r="A1387" s="60" t="s">
        <v>100</v>
      </c>
      <c r="B1387" s="95" t="s">
        <v>42</v>
      </c>
      <c r="C1387" s="97" t="s">
        <v>42</v>
      </c>
      <c r="D1387" s="97"/>
      <c r="E1387" s="219">
        <v>27.9</v>
      </c>
      <c r="F1387" s="96">
        <v>66720.139308017649</v>
      </c>
      <c r="G1387" s="51"/>
      <c r="H1387" s="51"/>
      <c r="I1387" s="51"/>
      <c r="J1387" s="51"/>
      <c r="K1387" s="51"/>
      <c r="L1387" s="51"/>
      <c r="M1387" s="51"/>
    </row>
    <row r="1388" spans="1:13" x14ac:dyDescent="0.3">
      <c r="A1388" s="60" t="s">
        <v>101</v>
      </c>
      <c r="B1388" s="94">
        <v>591.69999999999993</v>
      </c>
      <c r="C1388" s="96">
        <v>269396.53061283421</v>
      </c>
      <c r="E1388" s="94">
        <v>598.34199999999998</v>
      </c>
      <c r="F1388" s="96">
        <v>361507.29000000004</v>
      </c>
      <c r="G1388" s="51"/>
      <c r="H1388" s="51"/>
      <c r="I1388" s="51"/>
      <c r="J1388" s="51"/>
      <c r="K1388" s="51"/>
      <c r="L1388" s="51"/>
      <c r="M1388" s="51"/>
    </row>
    <row r="1389" spans="1:13" x14ac:dyDescent="0.3">
      <c r="A1389" s="60" t="s">
        <v>102</v>
      </c>
      <c r="B1389" s="94">
        <v>650.30000000000007</v>
      </c>
      <c r="C1389" s="96">
        <v>135468.88891224342</v>
      </c>
      <c r="E1389" s="94">
        <v>651.69999999999982</v>
      </c>
      <c r="F1389" s="96">
        <v>152075.41943497147</v>
      </c>
      <c r="G1389" s="51"/>
      <c r="H1389" s="51"/>
      <c r="I1389" s="51"/>
      <c r="J1389" s="51"/>
      <c r="K1389" s="51"/>
      <c r="L1389" s="51"/>
      <c r="M1389" s="51"/>
    </row>
    <row r="1390" spans="1:13" x14ac:dyDescent="0.3">
      <c r="A1390" s="60" t="s">
        <v>103</v>
      </c>
      <c r="B1390" s="94">
        <v>49.9</v>
      </c>
      <c r="C1390" s="96">
        <v>115613.50604461979</v>
      </c>
      <c r="E1390" s="94">
        <v>47.000000000000014</v>
      </c>
      <c r="F1390" s="96">
        <v>98283.935578866993</v>
      </c>
      <c r="G1390" s="51"/>
      <c r="H1390" s="51"/>
      <c r="I1390" s="51"/>
      <c r="J1390" s="51"/>
      <c r="K1390" s="51"/>
      <c r="L1390" s="51"/>
      <c r="M1390" s="51"/>
    </row>
    <row r="1391" spans="1:13" x14ac:dyDescent="0.3">
      <c r="A1391" s="60" t="s">
        <v>104</v>
      </c>
      <c r="B1391" s="94">
        <v>378.79999999999995</v>
      </c>
      <c r="C1391" s="96">
        <v>478734.72000377753</v>
      </c>
      <c r="E1391" s="94">
        <v>366.9</v>
      </c>
      <c r="F1391" s="96">
        <v>571726.0666176934</v>
      </c>
      <c r="G1391" s="51"/>
      <c r="H1391" s="51"/>
      <c r="I1391" s="51"/>
      <c r="J1391" s="51"/>
      <c r="K1391" s="51"/>
      <c r="L1391" s="51"/>
      <c r="M1391" s="51"/>
    </row>
    <row r="1392" spans="1:13" x14ac:dyDescent="0.3">
      <c r="A1392" s="60" t="s">
        <v>105</v>
      </c>
      <c r="B1392" s="94">
        <v>71.8</v>
      </c>
      <c r="C1392" s="96">
        <v>19166.961495672236</v>
      </c>
      <c r="E1392" s="94">
        <v>67.999999999999986</v>
      </c>
      <c r="F1392" s="96">
        <v>18563.741461414884</v>
      </c>
      <c r="G1392" s="51"/>
      <c r="H1392" s="51"/>
      <c r="I1392" s="51"/>
      <c r="J1392" s="51"/>
      <c r="K1392" s="51"/>
      <c r="L1392" s="51"/>
      <c r="M1392" s="51"/>
    </row>
    <row r="1393" spans="1:13" x14ac:dyDescent="0.3">
      <c r="A1393" s="60" t="s">
        <v>106</v>
      </c>
      <c r="B1393" s="95" t="s">
        <v>42</v>
      </c>
      <c r="C1393" s="97" t="s">
        <v>42</v>
      </c>
      <c r="D1393" s="97"/>
      <c r="E1393" s="219">
        <v>15.2</v>
      </c>
      <c r="F1393" s="96">
        <v>5432.2628262439503</v>
      </c>
      <c r="G1393" s="51"/>
      <c r="H1393" s="51"/>
      <c r="I1393" s="51"/>
      <c r="J1393" s="51"/>
      <c r="K1393" s="51"/>
      <c r="L1393" s="51"/>
      <c r="M1393" s="51"/>
    </row>
    <row r="1394" spans="1:13" x14ac:dyDescent="0.3">
      <c r="A1394" s="60" t="s">
        <v>107</v>
      </c>
      <c r="B1394" s="94">
        <v>492.29999999999995</v>
      </c>
      <c r="C1394" s="96">
        <v>246482.61206269072</v>
      </c>
      <c r="E1394" s="94">
        <v>505.25499999999994</v>
      </c>
      <c r="F1394" s="96">
        <v>280837.38191116095</v>
      </c>
      <c r="G1394" s="51"/>
      <c r="H1394" s="51"/>
      <c r="I1394" s="51"/>
      <c r="J1394" s="51"/>
      <c r="K1394" s="51"/>
      <c r="L1394" s="51"/>
      <c r="M1394" s="51"/>
    </row>
    <row r="1395" spans="1:13" x14ac:dyDescent="0.3">
      <c r="A1395" s="60" t="s">
        <v>108</v>
      </c>
      <c r="B1395" s="94">
        <v>99.4</v>
      </c>
      <c r="C1395" s="96">
        <v>65660.278669105697</v>
      </c>
      <c r="E1395" s="94">
        <v>94.200000000000017</v>
      </c>
      <c r="F1395" s="96">
        <v>65352.605232483998</v>
      </c>
      <c r="G1395" s="51"/>
      <c r="H1395" s="51"/>
      <c r="I1395" s="51"/>
      <c r="J1395" s="51"/>
      <c r="K1395" s="51"/>
      <c r="L1395" s="51"/>
      <c r="M1395" s="51"/>
    </row>
    <row r="1396" spans="1:13" x14ac:dyDescent="0.3">
      <c r="A1396" s="60" t="s">
        <v>109</v>
      </c>
      <c r="B1396" s="94">
        <v>60.400000000000006</v>
      </c>
      <c r="C1396" s="96">
        <v>54123.54</v>
      </c>
      <c r="E1396" s="94">
        <v>60.6</v>
      </c>
      <c r="F1396" s="96">
        <v>53371.01999999999</v>
      </c>
      <c r="G1396" s="51"/>
      <c r="H1396" s="51"/>
      <c r="I1396" s="51"/>
      <c r="J1396" s="51"/>
      <c r="K1396" s="51"/>
      <c r="L1396" s="51"/>
      <c r="M1396" s="51"/>
    </row>
    <row r="1397" spans="1:13" x14ac:dyDescent="0.3">
      <c r="A1397" s="60" t="s">
        <v>110</v>
      </c>
      <c r="B1397" s="94">
        <v>125.30000000000001</v>
      </c>
      <c r="C1397" s="96">
        <v>331932.51999999996</v>
      </c>
      <c r="E1397" s="94">
        <v>121.8</v>
      </c>
      <c r="F1397" s="96">
        <v>389044.76999999996</v>
      </c>
      <c r="G1397" s="51"/>
      <c r="H1397" s="51"/>
      <c r="I1397" s="51"/>
      <c r="J1397" s="51"/>
      <c r="K1397" s="51"/>
      <c r="L1397" s="51"/>
      <c r="M1397" s="51"/>
    </row>
    <row r="1398" spans="1:13" x14ac:dyDescent="0.3">
      <c r="A1398" s="60" t="s">
        <v>111</v>
      </c>
      <c r="B1398" s="94">
        <v>300.5</v>
      </c>
      <c r="C1398" s="96">
        <v>165150.73692810457</v>
      </c>
      <c r="E1398" s="94">
        <v>305.00599999999997</v>
      </c>
      <c r="F1398" s="96">
        <v>179602.6434</v>
      </c>
      <c r="G1398" s="51"/>
      <c r="H1398" s="51"/>
      <c r="I1398" s="51"/>
      <c r="J1398" s="51"/>
      <c r="K1398" s="51"/>
      <c r="L1398" s="51"/>
      <c r="M1398" s="51"/>
    </row>
    <row r="1399" spans="1:13" x14ac:dyDescent="0.3">
      <c r="A1399" s="60" t="s">
        <v>112</v>
      </c>
      <c r="B1399" s="94">
        <v>249.29999999999998</v>
      </c>
      <c r="C1399" s="96">
        <v>239299.22923076921</v>
      </c>
      <c r="E1399" s="94">
        <v>247.99339999999998</v>
      </c>
      <c r="F1399" s="96">
        <v>236831.56002000003</v>
      </c>
      <c r="G1399" s="51"/>
      <c r="H1399" s="51"/>
      <c r="I1399" s="51"/>
      <c r="J1399" s="51"/>
      <c r="K1399" s="51"/>
      <c r="L1399" s="51"/>
      <c r="M1399" s="51"/>
    </row>
    <row r="1400" spans="1:13" x14ac:dyDescent="0.3">
      <c r="A1400" s="60" t="s">
        <v>113</v>
      </c>
      <c r="B1400" s="94">
        <v>569.1</v>
      </c>
      <c r="C1400" s="96">
        <v>483390.24015779054</v>
      </c>
      <c r="E1400" s="94">
        <v>600.50000000000011</v>
      </c>
      <c r="F1400" s="96">
        <v>513474.49999999988</v>
      </c>
      <c r="G1400" s="51"/>
      <c r="H1400" s="51"/>
      <c r="I1400" s="51"/>
      <c r="J1400" s="51"/>
      <c r="K1400" s="51"/>
      <c r="L1400" s="51"/>
      <c r="M1400" s="51"/>
    </row>
    <row r="1401" spans="1:13" x14ac:dyDescent="0.3">
      <c r="A1401" s="60" t="s">
        <v>114</v>
      </c>
      <c r="B1401" s="95" t="s">
        <v>42</v>
      </c>
      <c r="C1401" s="97" t="s">
        <v>42</v>
      </c>
      <c r="D1401" s="97"/>
      <c r="E1401" s="219">
        <v>12.6</v>
      </c>
      <c r="F1401" s="96">
        <v>1282.9955324522907</v>
      </c>
      <c r="G1401" s="51"/>
      <c r="H1401" s="51"/>
      <c r="I1401" s="51"/>
      <c r="J1401" s="51"/>
      <c r="K1401" s="51"/>
      <c r="L1401" s="51"/>
      <c r="M1401" s="51"/>
    </row>
    <row r="1402" spans="1:13" x14ac:dyDescent="0.3">
      <c r="A1402" s="60" t="s">
        <v>115</v>
      </c>
      <c r="B1402" s="94">
        <v>197.59999999999997</v>
      </c>
      <c r="C1402" s="96">
        <v>114115.10335752496</v>
      </c>
      <c r="E1402" s="94">
        <v>189.3</v>
      </c>
      <c r="F1402" s="96">
        <v>111561.25624201537</v>
      </c>
      <c r="G1402" s="51"/>
      <c r="H1402" s="51"/>
      <c r="I1402" s="51"/>
      <c r="J1402" s="51"/>
      <c r="K1402" s="51"/>
      <c r="L1402" s="51"/>
      <c r="M1402" s="51"/>
    </row>
    <row r="1403" spans="1:13" x14ac:dyDescent="0.3">
      <c r="A1403" s="60" t="s">
        <v>116</v>
      </c>
      <c r="B1403" s="94">
        <v>487.1</v>
      </c>
      <c r="C1403" s="96">
        <v>642649.69041797239</v>
      </c>
      <c r="E1403" s="94">
        <v>478.00000000000011</v>
      </c>
      <c r="F1403" s="96">
        <v>647154.14999999991</v>
      </c>
      <c r="G1403" s="51"/>
      <c r="H1403" s="51"/>
      <c r="I1403" s="51"/>
      <c r="J1403" s="51"/>
      <c r="K1403" s="51"/>
      <c r="L1403" s="51"/>
      <c r="M1403" s="51"/>
    </row>
    <row r="1404" spans="1:13" x14ac:dyDescent="0.3">
      <c r="A1404" s="60" t="s">
        <v>117</v>
      </c>
      <c r="B1404" s="94">
        <v>271.89999999999992</v>
      </c>
      <c r="C1404" s="96">
        <v>131854.99763847192</v>
      </c>
      <c r="E1404" s="94">
        <v>255.91030000000001</v>
      </c>
      <c r="F1404" s="96">
        <v>121920.58630906579</v>
      </c>
      <c r="G1404" s="51"/>
      <c r="H1404" s="51"/>
      <c r="I1404" s="51"/>
      <c r="J1404" s="51"/>
      <c r="K1404" s="51"/>
      <c r="L1404" s="51"/>
      <c r="M1404" s="51"/>
    </row>
    <row r="1405" spans="1:13" x14ac:dyDescent="0.3">
      <c r="A1405" s="60" t="s">
        <v>118</v>
      </c>
      <c r="B1405" s="95" t="s">
        <v>42</v>
      </c>
      <c r="C1405" s="97" t="s">
        <v>42</v>
      </c>
      <c r="D1405" s="97"/>
      <c r="E1405" s="219">
        <v>51.2</v>
      </c>
      <c r="F1405" s="96">
        <v>25751.69711712424</v>
      </c>
      <c r="G1405" s="51"/>
      <c r="H1405" s="51"/>
      <c r="I1405" s="51"/>
      <c r="J1405" s="51"/>
      <c r="K1405" s="51"/>
      <c r="L1405" s="51"/>
      <c r="M1405" s="51"/>
    </row>
    <row r="1406" spans="1:13" x14ac:dyDescent="0.3">
      <c r="A1406" s="60" t="s">
        <v>119</v>
      </c>
      <c r="B1406" s="95" t="s">
        <v>42</v>
      </c>
      <c r="C1406" s="97" t="s">
        <v>42</v>
      </c>
      <c r="D1406" s="97"/>
      <c r="E1406" s="219">
        <v>1751.7254</v>
      </c>
      <c r="F1406" s="96">
        <v>722327.44616000005</v>
      </c>
      <c r="G1406" s="51"/>
      <c r="H1406" s="51"/>
      <c r="I1406" s="51"/>
      <c r="J1406" s="51"/>
      <c r="K1406" s="51"/>
      <c r="L1406" s="51"/>
      <c r="M1406" s="51"/>
    </row>
    <row r="1407" spans="1:13" x14ac:dyDescent="0.3">
      <c r="A1407" s="64" t="s">
        <v>120</v>
      </c>
      <c r="G1407" s="51"/>
      <c r="H1407" s="51"/>
      <c r="I1407" s="51"/>
      <c r="J1407" s="51"/>
      <c r="K1407" s="51"/>
      <c r="L1407" s="51"/>
      <c r="M1407" s="51"/>
    </row>
    <row r="1408" spans="1:13" x14ac:dyDescent="0.3">
      <c r="A1408" s="60" t="s">
        <v>121</v>
      </c>
      <c r="B1408" s="94">
        <v>1917.3000000000002</v>
      </c>
      <c r="C1408" s="96">
        <v>73411.941110969841</v>
      </c>
      <c r="E1408" s="94">
        <v>1974.8</v>
      </c>
      <c r="F1408" s="96">
        <v>70930.988987229211</v>
      </c>
      <c r="G1408" s="51"/>
      <c r="H1408" s="51"/>
      <c r="I1408" s="51"/>
      <c r="J1408" s="51"/>
      <c r="K1408" s="51"/>
      <c r="L1408" s="51"/>
      <c r="M1408" s="51"/>
    </row>
    <row r="1409" spans="1:13" x14ac:dyDescent="0.3">
      <c r="A1409" s="60" t="s">
        <v>122</v>
      </c>
      <c r="B1409" s="94">
        <v>55.7</v>
      </c>
      <c r="C1409" s="96">
        <v>199490.81095703889</v>
      </c>
      <c r="E1409" s="94">
        <v>52.8</v>
      </c>
      <c r="F1409" s="96">
        <v>200891.02726338978</v>
      </c>
      <c r="G1409" s="51"/>
      <c r="H1409" s="51"/>
      <c r="I1409" s="51"/>
      <c r="J1409" s="51"/>
      <c r="K1409" s="51"/>
      <c r="L1409" s="51"/>
      <c r="M1409" s="51"/>
    </row>
    <row r="1410" spans="1:13" x14ac:dyDescent="0.3">
      <c r="A1410" s="60" t="s">
        <v>123</v>
      </c>
      <c r="B1410" s="95" t="s">
        <v>42</v>
      </c>
      <c r="C1410" s="97" t="s">
        <v>42</v>
      </c>
      <c r="D1410" s="97"/>
      <c r="E1410" s="218">
        <v>4.7</v>
      </c>
      <c r="F1410" s="217">
        <v>841</v>
      </c>
      <c r="G1410" s="51"/>
      <c r="H1410" s="51"/>
      <c r="I1410" s="51"/>
      <c r="J1410" s="51"/>
      <c r="K1410" s="51"/>
      <c r="L1410" s="51"/>
      <c r="M1410" s="51"/>
    </row>
    <row r="1411" spans="1:13" x14ac:dyDescent="0.3">
      <c r="A1411" s="60" t="s">
        <v>124</v>
      </c>
      <c r="B1411" s="95" t="s">
        <v>42</v>
      </c>
      <c r="C1411" s="97" t="s">
        <v>42</v>
      </c>
      <c r="D1411" s="97"/>
      <c r="E1411" s="219">
        <v>0.4</v>
      </c>
      <c r="F1411" s="96">
        <v>409.5113260921442</v>
      </c>
      <c r="G1411" s="51"/>
      <c r="H1411" s="51"/>
      <c r="I1411" s="51"/>
      <c r="J1411" s="51"/>
      <c r="K1411" s="51"/>
      <c r="L1411" s="51"/>
      <c r="M1411" s="51"/>
    </row>
    <row r="1412" spans="1:13" x14ac:dyDescent="0.3">
      <c r="A1412" s="60" t="s">
        <v>125</v>
      </c>
      <c r="B1412" s="95" t="s">
        <v>42</v>
      </c>
      <c r="C1412" s="97" t="s">
        <v>42</v>
      </c>
      <c r="D1412" s="97"/>
      <c r="E1412" s="95" t="s">
        <v>42</v>
      </c>
      <c r="F1412" s="97" t="s">
        <v>42</v>
      </c>
      <c r="G1412" s="51"/>
      <c r="H1412" s="51"/>
      <c r="I1412" s="51"/>
      <c r="J1412" s="51"/>
      <c r="K1412" s="51"/>
      <c r="L1412" s="51"/>
      <c r="M1412" s="51"/>
    </row>
    <row r="1413" spans="1:13" x14ac:dyDescent="0.3">
      <c r="A1413" s="60" t="s">
        <v>126</v>
      </c>
      <c r="B1413" s="95" t="s">
        <v>42</v>
      </c>
      <c r="C1413" s="97" t="s">
        <v>42</v>
      </c>
      <c r="D1413" s="97"/>
      <c r="E1413" s="95" t="s">
        <v>42</v>
      </c>
      <c r="F1413" s="97" t="s">
        <v>42</v>
      </c>
      <c r="G1413" s="51"/>
      <c r="H1413" s="51"/>
      <c r="I1413" s="51"/>
      <c r="J1413" s="51"/>
      <c r="K1413" s="51"/>
      <c r="L1413" s="51"/>
      <c r="M1413" s="51"/>
    </row>
    <row r="1414" spans="1:13" x14ac:dyDescent="0.3">
      <c r="A1414" s="60" t="s">
        <v>127</v>
      </c>
      <c r="B1414" s="95" t="s">
        <v>42</v>
      </c>
      <c r="C1414" s="97" t="s">
        <v>42</v>
      </c>
      <c r="D1414" s="97"/>
      <c r="E1414" s="219">
        <v>45.223599999999998</v>
      </c>
      <c r="F1414" s="96">
        <v>9569.3180667942179</v>
      </c>
      <c r="G1414" s="51"/>
      <c r="H1414" s="51"/>
      <c r="I1414" s="51"/>
      <c r="J1414" s="51"/>
      <c r="K1414" s="51"/>
      <c r="L1414" s="51"/>
      <c r="M1414" s="51"/>
    </row>
    <row r="1415" spans="1:13" x14ac:dyDescent="0.3">
      <c r="A1415" s="60" t="s">
        <v>128</v>
      </c>
      <c r="B1415" s="95" t="s">
        <v>42</v>
      </c>
      <c r="C1415" s="97" t="s">
        <v>42</v>
      </c>
      <c r="D1415" s="97"/>
      <c r="E1415" s="219">
        <v>0.1</v>
      </c>
      <c r="F1415" s="96">
        <v>23.2653286527906</v>
      </c>
      <c r="G1415" s="51"/>
      <c r="H1415" s="51"/>
      <c r="I1415" s="51"/>
      <c r="J1415" s="51"/>
      <c r="K1415" s="51"/>
      <c r="L1415" s="51"/>
      <c r="M1415" s="51"/>
    </row>
    <row r="1416" spans="1:13" x14ac:dyDescent="0.3">
      <c r="A1416" s="60" t="s">
        <v>129</v>
      </c>
      <c r="B1416" s="95" t="s">
        <v>42</v>
      </c>
      <c r="C1416" s="97" t="s">
        <v>42</v>
      </c>
      <c r="D1416" s="97"/>
      <c r="E1416" s="219">
        <v>0.2</v>
      </c>
      <c r="F1416" s="96">
        <v>356.52349274084298</v>
      </c>
      <c r="G1416" s="51"/>
      <c r="H1416" s="51"/>
      <c r="I1416" s="51"/>
      <c r="J1416" s="51"/>
      <c r="K1416" s="51"/>
      <c r="L1416" s="51"/>
      <c r="M1416" s="51"/>
    </row>
    <row r="1417" spans="1:13" x14ac:dyDescent="0.3">
      <c r="A1417" s="60" t="s">
        <v>130</v>
      </c>
      <c r="B1417" s="94">
        <v>292.80000000000007</v>
      </c>
      <c r="C1417" s="96">
        <v>64401.331637668642</v>
      </c>
      <c r="E1417" s="94">
        <v>297.90000000000009</v>
      </c>
      <c r="F1417" s="96">
        <v>67553.2662055119</v>
      </c>
      <c r="G1417" s="51"/>
      <c r="H1417" s="51"/>
      <c r="I1417" s="51"/>
      <c r="J1417" s="51"/>
      <c r="K1417" s="51"/>
      <c r="L1417" s="51"/>
      <c r="M1417" s="51"/>
    </row>
    <row r="1418" spans="1:13" x14ac:dyDescent="0.3">
      <c r="A1418" s="60" t="s">
        <v>131</v>
      </c>
      <c r="B1418" s="95" t="s">
        <v>42</v>
      </c>
      <c r="C1418" s="97" t="s">
        <v>42</v>
      </c>
      <c r="D1418" s="97"/>
      <c r="E1418" s="219">
        <v>1.3</v>
      </c>
      <c r="F1418" s="96">
        <v>67.327037073530803</v>
      </c>
      <c r="G1418" s="51"/>
      <c r="H1418" s="51"/>
      <c r="I1418" s="51"/>
      <c r="J1418" s="51"/>
      <c r="K1418" s="51"/>
      <c r="L1418" s="51"/>
      <c r="M1418" s="51"/>
    </row>
    <row r="1419" spans="1:13" x14ac:dyDescent="0.3">
      <c r="A1419" s="60" t="s">
        <v>132</v>
      </c>
      <c r="B1419" s="94">
        <v>1001.2</v>
      </c>
      <c r="C1419" s="96">
        <v>264806.88886612433</v>
      </c>
      <c r="E1419" s="94">
        <v>965.50000000000023</v>
      </c>
      <c r="F1419" s="96">
        <v>290096.60487948329</v>
      </c>
      <c r="G1419" s="51"/>
      <c r="H1419" s="51"/>
      <c r="I1419" s="51"/>
      <c r="J1419" s="51"/>
      <c r="K1419" s="51"/>
      <c r="L1419" s="51"/>
      <c r="M1419" s="51"/>
    </row>
    <row r="1420" spans="1:13" x14ac:dyDescent="0.3">
      <c r="A1420" s="60" t="s">
        <v>133</v>
      </c>
      <c r="B1420" s="95" t="s">
        <v>42</v>
      </c>
      <c r="C1420" s="97" t="s">
        <v>42</v>
      </c>
      <c r="D1420" s="97"/>
      <c r="E1420" s="95" t="s">
        <v>42</v>
      </c>
      <c r="F1420" s="96">
        <v>25475.657051822924</v>
      </c>
      <c r="G1420" s="51"/>
      <c r="H1420" s="51"/>
      <c r="I1420" s="51"/>
      <c r="J1420" s="51"/>
      <c r="K1420" s="51"/>
      <c r="L1420" s="51"/>
      <c r="M1420" s="51"/>
    </row>
    <row r="1421" spans="1:13" x14ac:dyDescent="0.3">
      <c r="A1421" s="64" t="s">
        <v>134</v>
      </c>
      <c r="B1421" s="95" t="s">
        <v>42</v>
      </c>
      <c r="C1421" s="96">
        <v>1786843.7899999998</v>
      </c>
      <c r="E1421" s="95" t="s">
        <v>42</v>
      </c>
      <c r="F1421" s="96">
        <v>1700289.7000000002</v>
      </c>
      <c r="G1421" s="51"/>
      <c r="H1421" s="51"/>
      <c r="I1421" s="51"/>
      <c r="J1421" s="51"/>
      <c r="K1421" s="51"/>
      <c r="L1421" s="51"/>
      <c r="M1421" s="51"/>
    </row>
    <row r="1422" spans="1:13" x14ac:dyDescent="0.3">
      <c r="A1422" s="64" t="s">
        <v>135</v>
      </c>
      <c r="B1422" s="95" t="s">
        <v>42</v>
      </c>
      <c r="C1422" s="96">
        <v>1269396.2983298684</v>
      </c>
      <c r="E1422" s="95" t="s">
        <v>42</v>
      </c>
      <c r="F1422" s="96">
        <v>1230713.5407165713</v>
      </c>
      <c r="G1422" s="51"/>
      <c r="H1422" s="51"/>
      <c r="I1422" s="51"/>
      <c r="J1422" s="51"/>
      <c r="K1422" s="51"/>
      <c r="L1422" s="51"/>
      <c r="M1422" s="51"/>
    </row>
    <row r="1423" spans="1:13" x14ac:dyDescent="0.3">
      <c r="A1423" s="64" t="s">
        <v>136</v>
      </c>
      <c r="G1423" s="51"/>
      <c r="H1423" s="51"/>
      <c r="I1423" s="51"/>
      <c r="J1423" s="51"/>
      <c r="K1423" s="51"/>
      <c r="L1423" s="51"/>
      <c r="M1423" s="51"/>
    </row>
    <row r="1424" spans="1:13" x14ac:dyDescent="0.3">
      <c r="A1424" s="60" t="s">
        <v>137</v>
      </c>
      <c r="B1424" s="94">
        <v>3687.8999999999996</v>
      </c>
      <c r="C1424" s="96">
        <v>1240193.5557946661</v>
      </c>
      <c r="E1424" s="94">
        <v>3614.1430000000009</v>
      </c>
      <c r="F1424" s="96">
        <v>1197159.0283720968</v>
      </c>
      <c r="G1424" s="51"/>
      <c r="H1424" s="51"/>
      <c r="I1424" s="51"/>
      <c r="J1424" s="51"/>
      <c r="K1424" s="51"/>
      <c r="L1424" s="51"/>
      <c r="M1424" s="51"/>
    </row>
    <row r="1425" spans="1:13" x14ac:dyDescent="0.3">
      <c r="A1425" s="60" t="s">
        <v>138</v>
      </c>
      <c r="B1425" s="94">
        <v>997.3</v>
      </c>
      <c r="C1425" s="96">
        <v>633127.52462197759</v>
      </c>
      <c r="E1425" s="94">
        <v>1012.1999999999999</v>
      </c>
      <c r="F1425" s="96">
        <v>624601.11224123684</v>
      </c>
      <c r="G1425" s="51"/>
      <c r="H1425" s="51"/>
      <c r="I1425" s="51"/>
      <c r="J1425" s="51"/>
      <c r="K1425" s="51"/>
      <c r="L1425" s="51"/>
      <c r="M1425" s="51"/>
    </row>
    <row r="1426" spans="1:13" x14ac:dyDescent="0.3">
      <c r="A1426" s="60" t="s">
        <v>139</v>
      </c>
      <c r="B1426" s="95" t="s">
        <v>42</v>
      </c>
      <c r="C1426" s="97" t="s">
        <v>42</v>
      </c>
      <c r="D1426" s="97"/>
      <c r="E1426" s="219">
        <v>30.4</v>
      </c>
      <c r="F1426" s="96">
        <v>9594.5085872959189</v>
      </c>
      <c r="G1426" s="51"/>
      <c r="H1426" s="51"/>
      <c r="I1426" s="51"/>
      <c r="J1426" s="51"/>
      <c r="K1426" s="51"/>
      <c r="L1426" s="51"/>
      <c r="M1426" s="51"/>
    </row>
    <row r="1427" spans="1:13" x14ac:dyDescent="0.3">
      <c r="A1427" s="60" t="s">
        <v>140</v>
      </c>
      <c r="B1427" s="94">
        <v>255.7</v>
      </c>
      <c r="C1427" s="96">
        <v>222283.74000000005</v>
      </c>
      <c r="E1427" s="94">
        <v>216.59999999999994</v>
      </c>
      <c r="F1427" s="96">
        <v>214029.5</v>
      </c>
      <c r="G1427" s="51"/>
      <c r="H1427" s="51"/>
      <c r="I1427" s="51"/>
      <c r="J1427" s="51"/>
      <c r="K1427" s="51"/>
      <c r="L1427" s="51"/>
      <c r="M1427" s="51"/>
    </row>
    <row r="1428" spans="1:13" x14ac:dyDescent="0.3">
      <c r="A1428" s="60" t="s">
        <v>141</v>
      </c>
      <c r="B1428" s="94">
        <v>1649.9999999999998</v>
      </c>
      <c r="C1428" s="96">
        <v>593270.73385055142</v>
      </c>
      <c r="E1428" s="94">
        <v>1629.3</v>
      </c>
      <c r="F1428" s="96">
        <v>569395.54437195964</v>
      </c>
      <c r="G1428" s="51"/>
      <c r="H1428" s="51"/>
      <c r="I1428" s="51"/>
      <c r="J1428" s="51"/>
      <c r="K1428" s="51"/>
      <c r="L1428" s="51"/>
      <c r="M1428" s="51"/>
    </row>
    <row r="1429" spans="1:13" x14ac:dyDescent="0.3">
      <c r="A1429" s="60" t="s">
        <v>142</v>
      </c>
      <c r="B1429" s="94">
        <v>131.20000000000002</v>
      </c>
      <c r="C1429" s="96">
        <v>33183.934592410893</v>
      </c>
      <c r="E1429" s="94">
        <v>126.2</v>
      </c>
      <c r="F1429" s="96">
        <v>35243.338599757262</v>
      </c>
      <c r="G1429" s="51"/>
      <c r="H1429" s="51"/>
      <c r="I1429" s="51"/>
      <c r="J1429" s="51"/>
      <c r="K1429" s="51"/>
      <c r="L1429" s="51"/>
      <c r="M1429" s="51"/>
    </row>
    <row r="1430" spans="1:13" x14ac:dyDescent="0.3">
      <c r="A1430" s="60" t="s">
        <v>143</v>
      </c>
      <c r="B1430" s="94">
        <v>632.29999999999995</v>
      </c>
      <c r="C1430" s="96">
        <v>155589.46087050287</v>
      </c>
      <c r="E1430" s="94">
        <v>501.1</v>
      </c>
      <c r="F1430" s="96">
        <v>124335.47074072735</v>
      </c>
      <c r="G1430" s="51"/>
      <c r="H1430" s="51"/>
      <c r="I1430" s="51"/>
      <c r="J1430" s="51"/>
      <c r="K1430" s="51"/>
      <c r="L1430" s="51"/>
      <c r="M1430" s="51"/>
    </row>
    <row r="1431" spans="1:13" x14ac:dyDescent="0.3">
      <c r="A1431" s="60" t="s">
        <v>144</v>
      </c>
      <c r="B1431" s="94">
        <v>445.9</v>
      </c>
      <c r="C1431" s="96">
        <v>281052.08789265546</v>
      </c>
      <c r="E1431" s="94">
        <v>401.4</v>
      </c>
      <c r="F1431" s="96">
        <v>298783.15117148747</v>
      </c>
      <c r="G1431" s="51"/>
      <c r="H1431" s="51"/>
      <c r="I1431" s="51"/>
      <c r="J1431" s="51"/>
      <c r="K1431" s="51"/>
      <c r="L1431" s="51"/>
      <c r="M1431" s="51"/>
    </row>
    <row r="1432" spans="1:13" x14ac:dyDescent="0.3">
      <c r="A1432" s="60" t="s">
        <v>145</v>
      </c>
      <c r="B1432" s="95" t="s">
        <v>42</v>
      </c>
      <c r="C1432" s="97" t="s">
        <v>42</v>
      </c>
      <c r="D1432" s="97"/>
      <c r="E1432" s="218">
        <v>29.7</v>
      </c>
      <c r="F1432" s="217">
        <v>8683</v>
      </c>
      <c r="G1432" s="51"/>
      <c r="H1432" s="51"/>
      <c r="I1432" s="51"/>
      <c r="J1432" s="51"/>
      <c r="K1432" s="51"/>
      <c r="L1432" s="51"/>
      <c r="M1432" s="51"/>
    </row>
    <row r="1433" spans="1:13" x14ac:dyDescent="0.3">
      <c r="A1433" s="60" t="s">
        <v>146</v>
      </c>
      <c r="B1433" s="95" t="s">
        <v>42</v>
      </c>
      <c r="C1433" s="97" t="s">
        <v>42</v>
      </c>
      <c r="D1433" s="97"/>
      <c r="E1433" s="218">
        <v>1</v>
      </c>
      <c r="F1433" s="217">
        <v>750</v>
      </c>
      <c r="G1433" s="51"/>
      <c r="H1433" s="51"/>
      <c r="I1433" s="51"/>
      <c r="J1433" s="51"/>
      <c r="K1433" s="51"/>
      <c r="L1433" s="51"/>
      <c r="M1433" s="51"/>
    </row>
    <row r="1434" spans="1:13" x14ac:dyDescent="0.3">
      <c r="A1434" s="60" t="s">
        <v>147</v>
      </c>
      <c r="B1434" s="95" t="s">
        <v>42</v>
      </c>
      <c r="C1434" s="97" t="s">
        <v>42</v>
      </c>
      <c r="D1434" s="97"/>
      <c r="E1434" s="218">
        <v>5.0999999999999996</v>
      </c>
      <c r="F1434" s="217">
        <v>3466</v>
      </c>
      <c r="G1434" s="51"/>
      <c r="H1434" s="51"/>
      <c r="I1434" s="51"/>
      <c r="J1434" s="51"/>
      <c r="K1434" s="51"/>
      <c r="L1434" s="51"/>
      <c r="M1434" s="51"/>
    </row>
    <row r="1435" spans="1:13" x14ac:dyDescent="0.3">
      <c r="A1435" s="60" t="s">
        <v>148</v>
      </c>
      <c r="B1435" s="94">
        <v>2303.7999999999997</v>
      </c>
      <c r="C1435" s="96">
        <v>834965.68244127894</v>
      </c>
      <c r="E1435" s="94">
        <v>2338.7540000000008</v>
      </c>
      <c r="F1435" s="96">
        <v>878429.75393753138</v>
      </c>
      <c r="G1435" s="51"/>
      <c r="H1435" s="51"/>
      <c r="I1435" s="51"/>
      <c r="J1435" s="51"/>
      <c r="K1435" s="51"/>
      <c r="L1435" s="51"/>
      <c r="M1435" s="51"/>
    </row>
    <row r="1436" spans="1:13" x14ac:dyDescent="0.3">
      <c r="A1436" s="60" t="s">
        <v>149</v>
      </c>
      <c r="B1436" s="94">
        <v>429.30000000000007</v>
      </c>
      <c r="C1436" s="96">
        <v>457250.50614452932</v>
      </c>
      <c r="E1436" s="94">
        <v>584.1</v>
      </c>
      <c r="F1436" s="96">
        <v>508026.55055503373</v>
      </c>
      <c r="G1436" s="51"/>
      <c r="H1436" s="51"/>
      <c r="I1436" s="51"/>
      <c r="J1436" s="51"/>
      <c r="K1436" s="51"/>
      <c r="L1436" s="51"/>
      <c r="M1436" s="51"/>
    </row>
    <row r="1437" spans="1:13" x14ac:dyDescent="0.3">
      <c r="A1437" s="60" t="s">
        <v>150</v>
      </c>
      <c r="B1437" s="94">
        <v>809.8</v>
      </c>
      <c r="C1437" s="96">
        <v>284743.76975825132</v>
      </c>
      <c r="E1437" s="94">
        <v>739.4</v>
      </c>
      <c r="F1437" s="96">
        <v>356390.75836610323</v>
      </c>
      <c r="G1437" s="51"/>
      <c r="H1437" s="51"/>
      <c r="I1437" s="51"/>
      <c r="J1437" s="51"/>
      <c r="K1437" s="51"/>
      <c r="L1437" s="51"/>
      <c r="M1437" s="51"/>
    </row>
    <row r="1438" spans="1:13" x14ac:dyDescent="0.3">
      <c r="A1438" s="60" t="s">
        <v>151</v>
      </c>
      <c r="B1438" s="94">
        <v>415.1</v>
      </c>
      <c r="C1438" s="96">
        <v>188737.72417829192</v>
      </c>
      <c r="E1438" s="94">
        <v>276.3</v>
      </c>
      <c r="F1438" s="96">
        <v>214238.99890871238</v>
      </c>
      <c r="G1438" s="51"/>
      <c r="H1438" s="51"/>
      <c r="I1438" s="51"/>
      <c r="J1438" s="51"/>
      <c r="K1438" s="51"/>
      <c r="L1438" s="51"/>
      <c r="M1438" s="51"/>
    </row>
    <row r="1439" spans="1:13" x14ac:dyDescent="0.3">
      <c r="A1439" s="60" t="s">
        <v>152</v>
      </c>
      <c r="B1439" s="94">
        <v>273</v>
      </c>
      <c r="C1439" s="96">
        <v>146776.75967964553</v>
      </c>
      <c r="E1439" s="94">
        <v>173.39999999999998</v>
      </c>
      <c r="F1439" s="96">
        <v>117043.91188736983</v>
      </c>
      <c r="G1439" s="51"/>
      <c r="H1439" s="51"/>
      <c r="I1439" s="51"/>
      <c r="J1439" s="51"/>
      <c r="K1439" s="51"/>
      <c r="L1439" s="51"/>
      <c r="M1439" s="51"/>
    </row>
    <row r="1440" spans="1:13" x14ac:dyDescent="0.3">
      <c r="A1440" s="60" t="s">
        <v>153</v>
      </c>
      <c r="B1440" s="94">
        <v>98.600000000000009</v>
      </c>
      <c r="C1440" s="96">
        <v>117379.52080242998</v>
      </c>
      <c r="E1440" s="94">
        <v>104.20000000000002</v>
      </c>
      <c r="F1440" s="96">
        <v>121349.46982545954</v>
      </c>
      <c r="G1440" s="51"/>
      <c r="H1440" s="51"/>
      <c r="I1440" s="51"/>
      <c r="J1440" s="51"/>
      <c r="K1440" s="51"/>
      <c r="L1440" s="51"/>
      <c r="M1440" s="51"/>
    </row>
    <row r="1441" spans="1:13" x14ac:dyDescent="0.3">
      <c r="A1441" s="60" t="s">
        <v>154</v>
      </c>
      <c r="B1441" s="94">
        <v>214.70000000000002</v>
      </c>
      <c r="C1441" s="96">
        <v>82185.934449349937</v>
      </c>
      <c r="E1441" s="94">
        <v>156.29999999999998</v>
      </c>
      <c r="F1441" s="96">
        <v>75884.506237695226</v>
      </c>
      <c r="G1441" s="51"/>
      <c r="H1441" s="51"/>
      <c r="I1441" s="51"/>
      <c r="J1441" s="51"/>
      <c r="K1441" s="51"/>
      <c r="L1441" s="51"/>
      <c r="M1441" s="51"/>
    </row>
    <row r="1442" spans="1:13" x14ac:dyDescent="0.3">
      <c r="A1442" s="60" t="s">
        <v>155</v>
      </c>
      <c r="B1442" s="95" t="s">
        <v>42</v>
      </c>
      <c r="C1442" s="97" t="s">
        <v>42</v>
      </c>
      <c r="D1442" s="97"/>
      <c r="E1442" s="219">
        <v>0.8</v>
      </c>
      <c r="F1442" s="96">
        <v>255.43897287475343</v>
      </c>
      <c r="G1442" s="51"/>
      <c r="H1442" s="51"/>
      <c r="I1442" s="51"/>
      <c r="J1442" s="51"/>
      <c r="K1442" s="51"/>
      <c r="L1442" s="51"/>
      <c r="M1442" s="51"/>
    </row>
    <row r="1443" spans="1:13" x14ac:dyDescent="0.3">
      <c r="A1443" s="60" t="s">
        <v>156</v>
      </c>
      <c r="B1443" s="95" t="s">
        <v>42</v>
      </c>
      <c r="C1443" s="97" t="s">
        <v>42</v>
      </c>
      <c r="D1443" s="97"/>
      <c r="E1443" s="219">
        <v>15.2</v>
      </c>
      <c r="F1443" s="96">
        <v>4796.2813950252266</v>
      </c>
      <c r="G1443" s="51"/>
      <c r="H1443" s="51"/>
      <c r="I1443" s="51"/>
      <c r="J1443" s="51"/>
      <c r="K1443" s="51"/>
      <c r="L1443" s="51"/>
      <c r="M1443" s="51"/>
    </row>
    <row r="1444" spans="1:13" x14ac:dyDescent="0.3">
      <c r="A1444" s="60" t="s">
        <v>157</v>
      </c>
      <c r="B1444" s="95" t="s">
        <v>42</v>
      </c>
      <c r="C1444" s="97" t="s">
        <v>42</v>
      </c>
      <c r="D1444" s="97"/>
      <c r="E1444" s="219">
        <v>11.7</v>
      </c>
      <c r="F1444" s="96">
        <v>15280.748669088245</v>
      </c>
      <c r="G1444" s="51"/>
      <c r="H1444" s="51"/>
      <c r="I1444" s="51"/>
      <c r="J1444" s="51"/>
      <c r="K1444" s="51"/>
      <c r="L1444" s="51"/>
      <c r="M1444" s="51"/>
    </row>
    <row r="1445" spans="1:13" x14ac:dyDescent="0.3">
      <c r="A1445" s="60" t="s">
        <v>158</v>
      </c>
      <c r="B1445" s="95" t="s">
        <v>42</v>
      </c>
      <c r="C1445" s="97" t="s">
        <v>42</v>
      </c>
      <c r="D1445" s="97"/>
      <c r="E1445" s="219">
        <v>46.3</v>
      </c>
      <c r="F1445" s="96">
        <v>18380.140588774731</v>
      </c>
      <c r="G1445" s="51"/>
      <c r="H1445" s="51"/>
      <c r="I1445" s="51"/>
      <c r="J1445" s="51"/>
      <c r="K1445" s="51"/>
      <c r="L1445" s="51"/>
      <c r="M1445" s="51"/>
    </row>
    <row r="1446" spans="1:13" x14ac:dyDescent="0.3">
      <c r="A1446" s="60" t="s">
        <v>159</v>
      </c>
      <c r="B1446" s="94">
        <v>77.3</v>
      </c>
      <c r="C1446" s="96">
        <v>88442.929328517988</v>
      </c>
      <c r="E1446" s="94">
        <v>80.399999999999991</v>
      </c>
      <c r="F1446" s="96">
        <v>93827.980733132354</v>
      </c>
      <c r="G1446" s="51"/>
      <c r="H1446" s="51"/>
      <c r="I1446" s="51"/>
      <c r="J1446" s="51"/>
      <c r="K1446" s="51"/>
      <c r="L1446" s="51"/>
      <c r="M1446" s="51"/>
    </row>
    <row r="1447" spans="1:13" x14ac:dyDescent="0.3">
      <c r="A1447" s="60" t="s">
        <v>160</v>
      </c>
      <c r="B1447" s="94">
        <v>98.6</v>
      </c>
      <c r="C1447" s="96">
        <v>202205.68608383965</v>
      </c>
      <c r="E1447" s="94">
        <v>134.55499999999998</v>
      </c>
      <c r="F1447" s="96">
        <v>293591.20771223301</v>
      </c>
      <c r="G1447" s="51"/>
      <c r="H1447" s="51"/>
      <c r="I1447" s="51"/>
      <c r="J1447" s="51"/>
      <c r="K1447" s="51"/>
      <c r="L1447" s="51"/>
      <c r="M1447" s="51"/>
    </row>
    <row r="1448" spans="1:13" x14ac:dyDescent="0.3">
      <c r="A1448" s="60" t="s">
        <v>161</v>
      </c>
      <c r="B1448" s="94">
        <v>6.6</v>
      </c>
      <c r="C1448" s="96">
        <v>17379.199047026123</v>
      </c>
      <c r="E1448" s="94">
        <v>6.8000000000000007</v>
      </c>
      <c r="F1448" s="96">
        <v>19088.501346382487</v>
      </c>
      <c r="G1448" s="51"/>
      <c r="H1448" s="51"/>
      <c r="I1448" s="51"/>
      <c r="J1448" s="51"/>
      <c r="K1448" s="51"/>
      <c r="L1448" s="51"/>
      <c r="M1448" s="51"/>
    </row>
    <row r="1449" spans="1:13" x14ac:dyDescent="0.3">
      <c r="A1449" s="60" t="s">
        <v>162</v>
      </c>
      <c r="B1449" s="95" t="s">
        <v>42</v>
      </c>
      <c r="C1449" s="97" t="s">
        <v>42</v>
      </c>
      <c r="D1449" s="97"/>
      <c r="E1449" s="219">
        <v>36.9</v>
      </c>
      <c r="F1449" s="96">
        <v>2862.2855409449571</v>
      </c>
      <c r="G1449" s="51"/>
      <c r="H1449" s="51"/>
      <c r="I1449" s="51"/>
      <c r="J1449" s="51"/>
      <c r="K1449" s="51"/>
      <c r="L1449" s="51"/>
      <c r="M1449" s="51"/>
    </row>
    <row r="1450" spans="1:13" x14ac:dyDescent="0.3">
      <c r="A1450" s="60" t="s">
        <v>163</v>
      </c>
      <c r="B1450" s="94">
        <v>524.6</v>
      </c>
      <c r="C1450" s="96">
        <v>296561.91500533529</v>
      </c>
      <c r="E1450" s="94">
        <v>534.40629999999999</v>
      </c>
      <c r="F1450" s="96">
        <v>415818.15538773255</v>
      </c>
      <c r="G1450" s="51"/>
      <c r="H1450" s="51"/>
      <c r="I1450" s="51"/>
      <c r="J1450" s="51"/>
      <c r="K1450" s="51"/>
      <c r="L1450" s="51"/>
      <c r="M1450" s="51"/>
    </row>
    <row r="1451" spans="1:13" x14ac:dyDescent="0.3">
      <c r="A1451" s="60" t="s">
        <v>164</v>
      </c>
      <c r="B1451" s="95" t="s">
        <v>42</v>
      </c>
      <c r="C1451" s="95" t="s">
        <v>42</v>
      </c>
      <c r="E1451" s="219">
        <v>1.5</v>
      </c>
      <c r="F1451" s="96">
        <v>2684.4352156826121</v>
      </c>
      <c r="G1451" s="51"/>
      <c r="H1451" s="51"/>
      <c r="I1451" s="51"/>
      <c r="J1451" s="51"/>
      <c r="K1451" s="51"/>
      <c r="L1451" s="51"/>
      <c r="M1451" s="51"/>
    </row>
    <row r="1452" spans="1:13" x14ac:dyDescent="0.3">
      <c r="A1452" s="60" t="s">
        <v>165</v>
      </c>
      <c r="B1452" s="95" t="s">
        <v>42</v>
      </c>
      <c r="C1452" s="95" t="s">
        <v>42</v>
      </c>
      <c r="E1452" s="219">
        <v>1.6</v>
      </c>
      <c r="F1452" s="96">
        <v>3067.3106335789707</v>
      </c>
      <c r="G1452" s="51"/>
      <c r="H1452" s="51"/>
      <c r="I1452" s="51"/>
      <c r="J1452" s="51"/>
      <c r="K1452" s="51"/>
      <c r="L1452" s="51"/>
      <c r="M1452" s="51"/>
    </row>
    <row r="1453" spans="1:13" x14ac:dyDescent="0.3">
      <c r="A1453" s="60" t="s">
        <v>166</v>
      </c>
      <c r="B1453" s="95" t="s">
        <v>42</v>
      </c>
      <c r="C1453" s="95" t="s">
        <v>42</v>
      </c>
      <c r="E1453" s="219">
        <v>4.2</v>
      </c>
      <c r="F1453" s="96">
        <v>2588.9782506931547</v>
      </c>
      <c r="G1453" s="51"/>
      <c r="H1453" s="51"/>
      <c r="I1453" s="51"/>
      <c r="J1453" s="51"/>
      <c r="K1453" s="51"/>
      <c r="L1453" s="51"/>
      <c r="M1453" s="51"/>
    </row>
    <row r="1454" spans="1:13" x14ac:dyDescent="0.3">
      <c r="A1454" s="64" t="s">
        <v>167</v>
      </c>
      <c r="G1454" s="51"/>
      <c r="H1454" s="51"/>
      <c r="I1454" s="51"/>
      <c r="J1454" s="51"/>
      <c r="K1454" s="51"/>
      <c r="L1454" s="51"/>
      <c r="M1454" s="51"/>
    </row>
    <row r="1455" spans="1:13" ht="14.5" x14ac:dyDescent="0.3">
      <c r="A1455" s="60" t="s">
        <v>168</v>
      </c>
      <c r="B1455" s="94">
        <v>22367.999999999996</v>
      </c>
      <c r="C1455" s="96">
        <v>4028769.35</v>
      </c>
      <c r="E1455" s="94">
        <v>21664.975766610019</v>
      </c>
      <c r="F1455" s="96">
        <v>3890756.6499999994</v>
      </c>
      <c r="G1455" s="51"/>
      <c r="H1455" s="51"/>
      <c r="I1455" s="51"/>
      <c r="J1455" s="51"/>
      <c r="K1455" s="51"/>
      <c r="L1455" s="51"/>
      <c r="M1455" s="51"/>
    </row>
    <row r="1456" spans="1:13" x14ac:dyDescent="0.3">
      <c r="A1456" s="60" t="s">
        <v>169</v>
      </c>
      <c r="E1456" s="219">
        <v>120.7</v>
      </c>
      <c r="F1456" s="96">
        <v>4963.1628167412218</v>
      </c>
      <c r="G1456" s="51"/>
      <c r="H1456" s="51"/>
      <c r="I1456" s="51"/>
      <c r="J1456" s="51"/>
      <c r="K1456" s="51"/>
      <c r="L1456" s="51"/>
      <c r="M1456" s="51"/>
    </row>
    <row r="1457" spans="1:13" x14ac:dyDescent="0.3">
      <c r="A1457" s="60" t="s">
        <v>170</v>
      </c>
      <c r="E1457" s="219">
        <v>2.2000000000000002</v>
      </c>
      <c r="F1457" s="96">
        <v>1662.391105952468</v>
      </c>
      <c r="G1457" s="51"/>
      <c r="H1457" s="51"/>
      <c r="I1457" s="51"/>
      <c r="J1457" s="51"/>
      <c r="K1457" s="51"/>
      <c r="L1457" s="51"/>
      <c r="M1457" s="51"/>
    </row>
    <row r="1458" spans="1:13" x14ac:dyDescent="0.3">
      <c r="A1458" s="60" t="s">
        <v>171</v>
      </c>
      <c r="B1458" s="94">
        <v>303.09999999999997</v>
      </c>
      <c r="C1458" s="96">
        <v>1434121.3100000003</v>
      </c>
      <c r="E1458" s="94">
        <v>250.1</v>
      </c>
      <c r="F1458" s="96">
        <v>1112335.18</v>
      </c>
      <c r="G1458" s="51"/>
      <c r="H1458" s="51"/>
      <c r="I1458" s="51"/>
      <c r="J1458" s="51"/>
      <c r="K1458" s="51"/>
      <c r="L1458" s="51"/>
      <c r="M1458" s="51"/>
    </row>
    <row r="1459" spans="1:13" x14ac:dyDescent="0.3">
      <c r="A1459" s="60" t="s">
        <v>173</v>
      </c>
      <c r="B1459" s="95" t="s">
        <v>42</v>
      </c>
      <c r="C1459" s="97" t="s">
        <v>42</v>
      </c>
      <c r="D1459" s="97"/>
      <c r="E1459" s="218">
        <v>386.3</v>
      </c>
      <c r="F1459" s="217">
        <v>13433</v>
      </c>
      <c r="G1459" s="51"/>
      <c r="H1459" s="51"/>
      <c r="I1459" s="51"/>
      <c r="J1459" s="51"/>
      <c r="K1459" s="51"/>
      <c r="L1459" s="51"/>
      <c r="M1459" s="51"/>
    </row>
    <row r="1460" spans="1:13" x14ac:dyDescent="0.3">
      <c r="A1460" s="60" t="s">
        <v>175</v>
      </c>
      <c r="B1460" s="95" t="s">
        <v>42</v>
      </c>
      <c r="C1460" s="97" t="s">
        <v>42</v>
      </c>
      <c r="D1460" s="97"/>
      <c r="E1460" s="219">
        <v>386.3</v>
      </c>
      <c r="F1460" s="96">
        <v>13432.560981103188</v>
      </c>
      <c r="G1460" s="51"/>
      <c r="H1460" s="51"/>
      <c r="I1460" s="51"/>
      <c r="J1460" s="51"/>
      <c r="K1460" s="51"/>
      <c r="L1460" s="51"/>
      <c r="M1460" s="51"/>
    </row>
    <row r="1461" spans="1:13" x14ac:dyDescent="0.3">
      <c r="A1461" s="60" t="s">
        <v>177</v>
      </c>
      <c r="B1461" s="95" t="s">
        <v>42</v>
      </c>
      <c r="C1461" s="97" t="s">
        <v>42</v>
      </c>
      <c r="D1461" s="97"/>
      <c r="E1461" s="219">
        <v>21.4</v>
      </c>
      <c r="F1461" s="96">
        <v>2020.3015593394177</v>
      </c>
      <c r="G1461" s="51"/>
      <c r="H1461" s="51"/>
      <c r="I1461" s="51"/>
      <c r="J1461" s="51"/>
      <c r="K1461" s="51"/>
      <c r="L1461" s="51"/>
      <c r="M1461" s="51"/>
    </row>
    <row r="1462" spans="1:13" x14ac:dyDescent="0.3">
      <c r="A1462" s="60" t="s">
        <v>179</v>
      </c>
      <c r="B1462" s="95" t="s">
        <v>42</v>
      </c>
      <c r="C1462" s="96">
        <v>1445070.57</v>
      </c>
      <c r="E1462" s="95" t="s">
        <v>42</v>
      </c>
      <c r="F1462" s="96">
        <v>1417649.8013999998</v>
      </c>
      <c r="G1462" s="51"/>
      <c r="H1462" s="51"/>
      <c r="I1462" s="51"/>
      <c r="J1462" s="51"/>
      <c r="K1462" s="51"/>
      <c r="L1462" s="51"/>
      <c r="M1462" s="51"/>
    </row>
    <row r="1463" spans="1:13" ht="14.5" x14ac:dyDescent="0.3">
      <c r="A1463" s="64" t="s">
        <v>181</v>
      </c>
      <c r="G1463" s="51"/>
      <c r="H1463" s="51"/>
      <c r="I1463" s="51"/>
      <c r="J1463" s="51"/>
      <c r="K1463" s="51"/>
      <c r="L1463" s="51"/>
      <c r="M1463" s="51"/>
    </row>
    <row r="1464" spans="1:13" x14ac:dyDescent="0.3">
      <c r="A1464" s="60" t="s">
        <v>182</v>
      </c>
      <c r="B1464" s="94">
        <v>1163.9000000000012</v>
      </c>
      <c r="C1464" s="96">
        <v>2910663.8161386759</v>
      </c>
      <c r="E1464" s="94">
        <v>1148.2409206370698</v>
      </c>
      <c r="F1464" s="96">
        <v>2798370.2393923756</v>
      </c>
      <c r="G1464" s="51"/>
      <c r="H1464" s="51"/>
      <c r="I1464" s="51"/>
      <c r="J1464" s="51"/>
      <c r="K1464" s="51"/>
      <c r="L1464" s="51"/>
      <c r="M1464" s="51"/>
    </row>
    <row r="1465" spans="1:13" x14ac:dyDescent="0.3">
      <c r="A1465" s="60" t="s">
        <v>183</v>
      </c>
      <c r="B1465" s="94">
        <v>42.000000000000007</v>
      </c>
      <c r="C1465" s="96">
        <v>100580.31996870277</v>
      </c>
      <c r="E1465" s="94">
        <v>42.300000000000004</v>
      </c>
      <c r="F1465" s="96">
        <v>101803.96425992472</v>
      </c>
      <c r="G1465" s="51"/>
      <c r="H1465" s="51"/>
      <c r="I1465" s="51"/>
      <c r="J1465" s="51"/>
      <c r="K1465" s="51"/>
      <c r="L1465" s="51"/>
      <c r="M1465" s="51"/>
    </row>
    <row r="1466" spans="1:13" x14ac:dyDescent="0.3">
      <c r="A1466" s="60" t="s">
        <v>184</v>
      </c>
      <c r="B1466" s="94">
        <v>2130.2000000000039</v>
      </c>
      <c r="C1466" s="96">
        <v>3006311.861555309</v>
      </c>
      <c r="E1466" s="94">
        <v>2052.804974558444</v>
      </c>
      <c r="F1466" s="96">
        <v>2775405.80696822</v>
      </c>
      <c r="G1466" s="51"/>
      <c r="H1466" s="51"/>
      <c r="I1466" s="51"/>
      <c r="J1466" s="51"/>
      <c r="K1466" s="51"/>
      <c r="L1466" s="51"/>
      <c r="M1466" s="51"/>
    </row>
    <row r="1467" spans="1:13" x14ac:dyDescent="0.3">
      <c r="A1467" s="60" t="s">
        <v>185</v>
      </c>
      <c r="B1467" s="94">
        <v>57.800000000000011</v>
      </c>
      <c r="C1467" s="96">
        <v>163634.6982549844</v>
      </c>
      <c r="E1467" s="94">
        <v>54.802270817858293</v>
      </c>
      <c r="F1467" s="96">
        <v>157347.79354155011</v>
      </c>
      <c r="G1467" s="51"/>
      <c r="H1467" s="51"/>
      <c r="I1467" s="51"/>
      <c r="J1467" s="51"/>
      <c r="K1467" s="51"/>
      <c r="L1467" s="51"/>
      <c r="M1467" s="51"/>
    </row>
    <row r="1468" spans="1:13" x14ac:dyDescent="0.3">
      <c r="A1468" s="60" t="s">
        <v>186</v>
      </c>
      <c r="B1468" s="94">
        <v>1858.2549052089169</v>
      </c>
      <c r="C1468" s="96">
        <v>2764915.3965566172</v>
      </c>
      <c r="E1468" s="94">
        <v>1881.6630302217784</v>
      </c>
      <c r="F1468" s="96">
        <v>2668252.5208114483</v>
      </c>
      <c r="G1468" s="51"/>
      <c r="H1468" s="51"/>
      <c r="I1468" s="51"/>
      <c r="J1468" s="51"/>
      <c r="K1468" s="51"/>
      <c r="L1468" s="51"/>
      <c r="M1468" s="51"/>
    </row>
    <row r="1469" spans="1:13" x14ac:dyDescent="0.3">
      <c r="A1469" s="60" t="s">
        <v>187</v>
      </c>
      <c r="B1469" s="94">
        <v>256.39999999999998</v>
      </c>
      <c r="C1469" s="96">
        <v>756981.90388568456</v>
      </c>
      <c r="E1469" s="94">
        <v>255.06834419249824</v>
      </c>
      <c r="F1469" s="96">
        <v>722223.69394203066</v>
      </c>
      <c r="G1469" s="51"/>
      <c r="H1469" s="51"/>
      <c r="I1469" s="51"/>
      <c r="J1469" s="51"/>
      <c r="K1469" s="51"/>
      <c r="L1469" s="51"/>
      <c r="M1469" s="51"/>
    </row>
    <row r="1470" spans="1:13" x14ac:dyDescent="0.3">
      <c r="A1470" s="60" t="s">
        <v>188</v>
      </c>
      <c r="B1470" s="94">
        <v>120667</v>
      </c>
      <c r="C1470" s="96">
        <v>4723611.6322710123</v>
      </c>
      <c r="E1470" s="94">
        <v>124167</v>
      </c>
      <c r="F1470" s="96">
        <v>4737933.8528195312</v>
      </c>
      <c r="G1470" s="51"/>
      <c r="H1470" s="51"/>
      <c r="I1470" s="51"/>
      <c r="J1470" s="51"/>
      <c r="K1470" s="51"/>
      <c r="L1470" s="51"/>
      <c r="M1470" s="51"/>
    </row>
    <row r="1471" spans="1:13" x14ac:dyDescent="0.3">
      <c r="A1471" s="60" t="s">
        <v>189</v>
      </c>
      <c r="B1471" s="94">
        <v>6013</v>
      </c>
      <c r="C1471" s="96">
        <v>466250.77296867041</v>
      </c>
      <c r="E1471" s="94">
        <v>6043</v>
      </c>
      <c r="F1471" s="96">
        <v>510908.31779509585</v>
      </c>
      <c r="G1471" s="51"/>
      <c r="H1471" s="51"/>
      <c r="I1471" s="51"/>
      <c r="J1471" s="51"/>
      <c r="K1471" s="51"/>
      <c r="L1471" s="51"/>
      <c r="M1471" s="51"/>
    </row>
    <row r="1472" spans="1:13" x14ac:dyDescent="0.3">
      <c r="A1472" s="60" t="s">
        <v>190</v>
      </c>
      <c r="B1472" s="94">
        <v>12667</v>
      </c>
      <c r="C1472" s="96">
        <v>1382717.761224793</v>
      </c>
      <c r="E1472" s="94">
        <v>12540</v>
      </c>
      <c r="F1472" s="96">
        <v>1462951.372184037</v>
      </c>
      <c r="G1472" s="51"/>
      <c r="H1472" s="51"/>
      <c r="I1472" s="51"/>
      <c r="J1472" s="51"/>
      <c r="K1472" s="51"/>
      <c r="L1472" s="51"/>
      <c r="M1472" s="51"/>
    </row>
    <row r="1473" spans="1:13" x14ac:dyDescent="0.3">
      <c r="A1473" s="60" t="s">
        <v>191</v>
      </c>
      <c r="B1473" s="94">
        <v>7.3</v>
      </c>
      <c r="C1473" s="96">
        <v>62838.928635908902</v>
      </c>
      <c r="E1473" s="94">
        <v>7.4999999999999991</v>
      </c>
      <c r="F1473" s="96">
        <v>70237.44502347747</v>
      </c>
      <c r="G1473" s="51"/>
      <c r="H1473" s="51"/>
      <c r="I1473" s="51"/>
      <c r="J1473" s="51"/>
      <c r="K1473" s="51"/>
      <c r="L1473" s="51"/>
      <c r="M1473" s="51"/>
    </row>
    <row r="1474" spans="1:13" x14ac:dyDescent="0.3">
      <c r="A1474" s="60" t="s">
        <v>192</v>
      </c>
      <c r="B1474" s="95" t="s">
        <v>42</v>
      </c>
      <c r="C1474" s="97" t="s">
        <v>42</v>
      </c>
      <c r="D1474" s="97"/>
      <c r="E1474" s="219">
        <v>0.10725455000000002</v>
      </c>
      <c r="F1474" s="96">
        <v>1331.1802633917887</v>
      </c>
      <c r="G1474" s="51"/>
      <c r="H1474" s="51"/>
      <c r="I1474" s="51"/>
      <c r="J1474" s="51"/>
      <c r="K1474" s="51"/>
      <c r="L1474" s="51"/>
      <c r="M1474" s="51"/>
    </row>
    <row r="1475" spans="1:13" x14ac:dyDescent="0.3">
      <c r="A1475" s="60" t="s">
        <v>193</v>
      </c>
      <c r="B1475" s="95" t="s">
        <v>42</v>
      </c>
      <c r="C1475" s="97" t="s">
        <v>42</v>
      </c>
      <c r="D1475" s="97"/>
      <c r="E1475" s="219">
        <v>3.1710000000000002E-2</v>
      </c>
      <c r="F1475" s="96">
        <v>282.91566129828391</v>
      </c>
      <c r="G1475" s="51"/>
      <c r="H1475" s="51"/>
      <c r="I1475" s="51"/>
      <c r="J1475" s="51"/>
      <c r="K1475" s="51"/>
      <c r="L1475" s="51"/>
      <c r="M1475" s="51"/>
    </row>
    <row r="1476" spans="1:13" x14ac:dyDescent="0.3">
      <c r="A1476" s="60" t="s">
        <v>194</v>
      </c>
      <c r="B1476" s="95" t="s">
        <v>42</v>
      </c>
      <c r="C1476" s="97" t="s">
        <v>42</v>
      </c>
      <c r="D1476" s="97"/>
      <c r="E1476" s="219">
        <v>6.7</v>
      </c>
      <c r="F1476" s="96">
        <v>9379.2812694884324</v>
      </c>
      <c r="G1476" s="51"/>
      <c r="H1476" s="51"/>
      <c r="I1476" s="51"/>
      <c r="J1476" s="51"/>
      <c r="K1476" s="51"/>
      <c r="L1476" s="51"/>
      <c r="M1476" s="51"/>
    </row>
    <row r="1477" spans="1:13" x14ac:dyDescent="0.3">
      <c r="A1477" s="102"/>
      <c r="B1477" s="99"/>
      <c r="C1477" s="100"/>
      <c r="D1477" s="100"/>
      <c r="E1477" s="99"/>
      <c r="F1477" s="100"/>
      <c r="G1477" s="51"/>
      <c r="H1477" s="51"/>
      <c r="I1477" s="51"/>
      <c r="J1477" s="51"/>
      <c r="K1477" s="51"/>
      <c r="L1477" s="51"/>
      <c r="M1477" s="51"/>
    </row>
    <row r="1478" spans="1:13" x14ac:dyDescent="0.3">
      <c r="G1478" s="51"/>
      <c r="H1478" s="51"/>
      <c r="I1478" s="51"/>
      <c r="J1478" s="51"/>
      <c r="K1478" s="51"/>
      <c r="L1478" s="51"/>
      <c r="M1478" s="51"/>
    </row>
    <row r="1479" spans="1:13" x14ac:dyDescent="0.3">
      <c r="A1479" s="61" t="s">
        <v>195</v>
      </c>
      <c r="G1479" s="51"/>
      <c r="H1479" s="51"/>
      <c r="I1479" s="51"/>
      <c r="J1479" s="51"/>
      <c r="K1479" s="51"/>
      <c r="L1479" s="51"/>
      <c r="M1479" s="51"/>
    </row>
    <row r="1480" spans="1:13" x14ac:dyDescent="0.3">
      <c r="A1480" s="62" t="s">
        <v>202</v>
      </c>
      <c r="G1480" s="51"/>
      <c r="H1480" s="51"/>
      <c r="I1480" s="51"/>
      <c r="J1480" s="51"/>
      <c r="K1480" s="51"/>
      <c r="L1480" s="51"/>
      <c r="M1480" s="51"/>
    </row>
    <row r="1481" spans="1:13" x14ac:dyDescent="0.3">
      <c r="A1481" s="62" t="s">
        <v>196</v>
      </c>
      <c r="G1481" s="51"/>
      <c r="H1481" s="51"/>
      <c r="I1481" s="51"/>
      <c r="J1481" s="51"/>
      <c r="K1481" s="51"/>
      <c r="L1481" s="51"/>
      <c r="M1481" s="51"/>
    </row>
    <row r="1482" spans="1:13" x14ac:dyDescent="0.3">
      <c r="A1482" s="63" t="s">
        <v>197</v>
      </c>
      <c r="G1482" s="51"/>
      <c r="H1482" s="51"/>
      <c r="I1482" s="51"/>
      <c r="J1482" s="51"/>
      <c r="K1482" s="51"/>
      <c r="L1482" s="51"/>
      <c r="M1482" s="51"/>
    </row>
    <row r="1483" spans="1:13" x14ac:dyDescent="0.3">
      <c r="A1483" s="63" t="s">
        <v>198</v>
      </c>
      <c r="G1483" s="51"/>
      <c r="H1483" s="51"/>
      <c r="I1483" s="51"/>
      <c r="J1483" s="51"/>
      <c r="K1483" s="51"/>
      <c r="L1483" s="51"/>
      <c r="M1483" s="51"/>
    </row>
    <row r="1484" spans="1:13" x14ac:dyDescent="0.3">
      <c r="A1484" s="63" t="s">
        <v>199</v>
      </c>
      <c r="G1484" s="51"/>
      <c r="H1484" s="51"/>
      <c r="I1484" s="51"/>
      <c r="J1484" s="51"/>
      <c r="K1484" s="51"/>
      <c r="L1484" s="51"/>
      <c r="M1484" s="51"/>
    </row>
    <row r="1485" spans="1:13" x14ac:dyDescent="0.3">
      <c r="G1485" s="51"/>
      <c r="H1485" s="51"/>
      <c r="I1485" s="51"/>
      <c r="J1485" s="51"/>
      <c r="K1485" s="51"/>
      <c r="L1485" s="51"/>
      <c r="M1485" s="51"/>
    </row>
    <row r="1486" spans="1:13" x14ac:dyDescent="0.3">
      <c r="A1486" s="60" t="s">
        <v>203</v>
      </c>
      <c r="G1486" s="51"/>
      <c r="H1486" s="51"/>
      <c r="I1486" s="51"/>
      <c r="J1486" s="51"/>
      <c r="K1486" s="51"/>
      <c r="L1486" s="51"/>
      <c r="M1486" s="51"/>
    </row>
    <row r="1487" spans="1:13" x14ac:dyDescent="0.3">
      <c r="G1487" s="51"/>
      <c r="H1487" s="51"/>
      <c r="I1487" s="51"/>
      <c r="J1487" s="51"/>
      <c r="K1487" s="51"/>
      <c r="L1487" s="51"/>
      <c r="M1487" s="51"/>
    </row>
    <row r="1488" spans="1:13" x14ac:dyDescent="0.3">
      <c r="G1488" s="51"/>
      <c r="H1488" s="51"/>
      <c r="I1488" s="51"/>
      <c r="J1488" s="51"/>
      <c r="K1488" s="51"/>
      <c r="L1488" s="51"/>
      <c r="M1488" s="51"/>
    </row>
    <row r="1489" spans="7:12" x14ac:dyDescent="0.3">
      <c r="G1489" s="51"/>
      <c r="H1489" s="51"/>
      <c r="I1489" s="51"/>
      <c r="J1489" s="51"/>
      <c r="K1489" s="51"/>
      <c r="L1489" s="51"/>
    </row>
    <row r="1490" spans="7:12" x14ac:dyDescent="0.3">
      <c r="G1490" s="51"/>
      <c r="H1490" s="51"/>
      <c r="I1490" s="51"/>
      <c r="J1490" s="51"/>
      <c r="K1490" s="51"/>
      <c r="L1490" s="51"/>
    </row>
    <row r="1491" spans="7:12" x14ac:dyDescent="0.3">
      <c r="G1491" s="51"/>
      <c r="H1491" s="51"/>
      <c r="I1491" s="51"/>
      <c r="J1491" s="51"/>
      <c r="K1491" s="51"/>
      <c r="L1491" s="51"/>
    </row>
    <row r="1492" spans="7:12" x14ac:dyDescent="0.3">
      <c r="G1492" s="51"/>
      <c r="H1492" s="51"/>
      <c r="I1492" s="51"/>
      <c r="J1492" s="51"/>
      <c r="K1492" s="51"/>
      <c r="L1492" s="51"/>
    </row>
    <row r="1493" spans="7:12" x14ac:dyDescent="0.3">
      <c r="G1493" s="51"/>
      <c r="H1493" s="51"/>
      <c r="I1493" s="51"/>
      <c r="J1493" s="51"/>
      <c r="K1493" s="51"/>
      <c r="L1493" s="51"/>
    </row>
    <row r="1494" spans="7:12" x14ac:dyDescent="0.3">
      <c r="G1494" s="51"/>
      <c r="H1494" s="51"/>
      <c r="I1494" s="51"/>
      <c r="J1494" s="51"/>
      <c r="K1494" s="51"/>
      <c r="L1494" s="51"/>
    </row>
  </sheetData>
  <mergeCells count="63">
    <mergeCell ref="B1352:F1352"/>
    <mergeCell ref="B1353:C1353"/>
    <mergeCell ref="E1353:F1353"/>
    <mergeCell ref="B1217:F1217"/>
    <mergeCell ref="H1217:L1217"/>
    <mergeCell ref="B1218:C1218"/>
    <mergeCell ref="E1218:F1218"/>
    <mergeCell ref="H1218:I1218"/>
    <mergeCell ref="K1218:L1218"/>
    <mergeCell ref="B1082:F1082"/>
    <mergeCell ref="H1082:L1082"/>
    <mergeCell ref="B1083:C1083"/>
    <mergeCell ref="E1083:F1083"/>
    <mergeCell ref="H1083:I1083"/>
    <mergeCell ref="K1083:L1083"/>
    <mergeCell ref="B947:F947"/>
    <mergeCell ref="H947:L947"/>
    <mergeCell ref="B948:C948"/>
    <mergeCell ref="E948:F948"/>
    <mergeCell ref="H948:I948"/>
    <mergeCell ref="K948:L948"/>
    <mergeCell ref="B812:F812"/>
    <mergeCell ref="H812:L812"/>
    <mergeCell ref="B813:C813"/>
    <mergeCell ref="E813:F813"/>
    <mergeCell ref="H813:I813"/>
    <mergeCell ref="K813:L813"/>
    <mergeCell ref="B677:F677"/>
    <mergeCell ref="H677:L677"/>
    <mergeCell ref="B678:C678"/>
    <mergeCell ref="E678:F678"/>
    <mergeCell ref="H678:I678"/>
    <mergeCell ref="K678:L678"/>
    <mergeCell ref="B542:F542"/>
    <mergeCell ref="H542:L542"/>
    <mergeCell ref="B543:C543"/>
    <mergeCell ref="E543:F543"/>
    <mergeCell ref="H543:I543"/>
    <mergeCell ref="K543:L543"/>
    <mergeCell ref="B407:F407"/>
    <mergeCell ref="H407:L407"/>
    <mergeCell ref="B408:C408"/>
    <mergeCell ref="E408:F408"/>
    <mergeCell ref="H408:I408"/>
    <mergeCell ref="K408:L408"/>
    <mergeCell ref="B272:F272"/>
    <mergeCell ref="H272:L272"/>
    <mergeCell ref="B273:C273"/>
    <mergeCell ref="E273:F273"/>
    <mergeCell ref="H273:I273"/>
    <mergeCell ref="K273:L273"/>
    <mergeCell ref="B137:F137"/>
    <mergeCell ref="H137:L137"/>
    <mergeCell ref="B138:C138"/>
    <mergeCell ref="E138:F138"/>
    <mergeCell ref="H138:I138"/>
    <mergeCell ref="K138:L138"/>
    <mergeCell ref="B3:C3"/>
    <mergeCell ref="E3:F3"/>
    <mergeCell ref="H3:I3"/>
    <mergeCell ref="K3:L3"/>
    <mergeCell ref="B2:F2"/>
    <mergeCell ref="H2:L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85FE8-94D7-40C5-9C72-6F53EA659CA5}">
  <dimension ref="A1:O312"/>
  <sheetViews>
    <sheetView zoomScale="70" zoomScaleNormal="70" workbookViewId="0">
      <selection activeCell="A2" sqref="A2"/>
    </sheetView>
  </sheetViews>
  <sheetFormatPr defaultColWidth="8.7265625" defaultRowHeight="14.5" x14ac:dyDescent="0.35"/>
  <cols>
    <col min="1" max="1" width="35.1796875" style="121" bestFit="1" customWidth="1"/>
    <col min="2" max="2" width="12" style="121" bestFit="1" customWidth="1"/>
    <col min="3" max="3" width="12.26953125" style="121" bestFit="1" customWidth="1"/>
    <col min="4" max="4" width="1.54296875" style="121" customWidth="1"/>
    <col min="5" max="5" width="12" style="121" bestFit="1" customWidth="1"/>
    <col min="6" max="6" width="12.26953125" style="121" bestFit="1" customWidth="1"/>
    <col min="7" max="7" width="1.54296875" style="121" customWidth="1"/>
    <col min="8" max="8" width="12" style="121" bestFit="1" customWidth="1"/>
    <col min="9" max="9" width="12.26953125" style="121" bestFit="1" customWidth="1"/>
    <col min="10" max="10" width="1.54296875" style="121" customWidth="1"/>
    <col min="11" max="11" width="12" style="121" bestFit="1" customWidth="1"/>
    <col min="12" max="12" width="12.26953125" style="121" bestFit="1" customWidth="1"/>
    <col min="13" max="13" width="12.26953125" style="121" customWidth="1"/>
    <col min="14" max="14" width="17.1796875" style="121" bestFit="1" customWidth="1"/>
    <col min="15" max="15" width="12.26953125" style="121" bestFit="1" customWidth="1"/>
    <col min="16" max="16" width="12" style="121" bestFit="1" customWidth="1"/>
    <col min="17" max="17" width="12.26953125" style="121" bestFit="1" customWidth="1"/>
    <col min="18" max="18" width="17.26953125" style="121" bestFit="1" customWidth="1"/>
    <col min="19" max="19" width="12.26953125" style="121" bestFit="1" customWidth="1"/>
    <col min="20" max="20" width="14.453125" style="121" bestFit="1" customWidth="1"/>
    <col min="21" max="21" width="12.26953125" style="121" bestFit="1" customWidth="1"/>
    <col min="22" max="22" width="12.26953125" style="121" customWidth="1"/>
    <col min="23" max="23" width="12" style="121" bestFit="1" customWidth="1"/>
    <col min="24" max="24" width="12.26953125" style="121" bestFit="1" customWidth="1"/>
    <col min="25" max="25" width="12" style="121" bestFit="1" customWidth="1"/>
    <col min="26" max="26" width="12.26953125" style="121" bestFit="1" customWidth="1"/>
    <col min="27" max="27" width="12" style="121" bestFit="1" customWidth="1"/>
    <col min="28" max="28" width="12.26953125" style="121" bestFit="1" customWidth="1"/>
    <col min="29" max="29" width="12" style="121" bestFit="1" customWidth="1"/>
    <col min="30" max="30" width="12.26953125" style="121" bestFit="1" customWidth="1"/>
    <col min="31" max="31" width="12.26953125" style="121" customWidth="1"/>
    <col min="32" max="32" width="12" style="121" bestFit="1" customWidth="1"/>
    <col min="33" max="33" width="12.26953125" style="121" bestFit="1" customWidth="1"/>
    <col min="34" max="34" width="12" style="121" bestFit="1" customWidth="1"/>
    <col min="35" max="35" width="12.26953125" style="121" bestFit="1" customWidth="1"/>
    <col min="36" max="36" width="12" style="121" bestFit="1" customWidth="1"/>
    <col min="37" max="37" width="12.26953125" style="121" bestFit="1" customWidth="1"/>
    <col min="38" max="38" width="12" style="121" bestFit="1" customWidth="1"/>
    <col min="39" max="39" width="12.26953125" style="121" bestFit="1" customWidth="1"/>
    <col min="40" max="40" width="12.26953125" style="121" customWidth="1"/>
    <col min="41" max="41" width="12" style="121" bestFit="1" customWidth="1"/>
    <col min="42" max="42" width="12.26953125" style="121" bestFit="1" customWidth="1"/>
    <col min="43" max="43" width="12" style="121" bestFit="1" customWidth="1"/>
    <col min="44" max="44" width="12.26953125" style="121" bestFit="1" customWidth="1"/>
    <col min="45" max="45" width="12" style="121" bestFit="1" customWidth="1"/>
    <col min="46" max="46" width="12.26953125" style="121" bestFit="1" customWidth="1"/>
    <col min="47" max="47" width="12" style="121" bestFit="1" customWidth="1"/>
    <col min="48" max="48" width="12" style="121" customWidth="1"/>
    <col min="49" max="49" width="12.26953125" style="121" bestFit="1" customWidth="1"/>
    <col min="50" max="50" width="12" style="121" bestFit="1" customWidth="1"/>
    <col min="51" max="51" width="12.26953125" style="121" bestFit="1" customWidth="1"/>
    <col min="52" max="79" width="12.453125" style="121" bestFit="1" customWidth="1"/>
    <col min="80" max="661" width="19.7265625" style="121" bestFit="1" customWidth="1"/>
    <col min="662" max="662" width="6.54296875" style="121" bestFit="1" customWidth="1"/>
    <col min="663" max="663" width="10.81640625" style="121" bestFit="1" customWidth="1"/>
    <col min="664" max="664" width="6.54296875" style="121" bestFit="1" customWidth="1"/>
    <col min="665" max="665" width="10.81640625" style="121" bestFit="1" customWidth="1"/>
    <col min="666" max="666" width="6.54296875" style="121" bestFit="1" customWidth="1"/>
    <col min="667" max="667" width="10.81640625" style="121" bestFit="1" customWidth="1"/>
    <col min="668" max="668" width="7" style="121" bestFit="1" customWidth="1"/>
    <col min="669" max="669" width="10.81640625" style="121" bestFit="1" customWidth="1"/>
    <col min="670" max="670" width="6.54296875" style="121" bestFit="1" customWidth="1"/>
    <col min="671" max="671" width="10.81640625" style="121" bestFit="1" customWidth="1"/>
    <col min="672" max="672" width="6.54296875" style="121" bestFit="1" customWidth="1"/>
    <col min="673" max="673" width="10.81640625" style="121" bestFit="1" customWidth="1"/>
    <col min="674" max="674" width="7" style="121" bestFit="1" customWidth="1"/>
    <col min="675" max="675" width="10.81640625" style="121" bestFit="1" customWidth="1"/>
    <col min="676" max="676" width="7.54296875" style="121" bestFit="1" customWidth="1"/>
    <col min="677" max="677" width="11.81640625" style="121" bestFit="1" customWidth="1"/>
    <col min="678" max="678" width="7.54296875" style="121" bestFit="1" customWidth="1"/>
    <col min="679" max="679" width="11.81640625" style="121" bestFit="1" customWidth="1"/>
    <col min="680" max="680" width="7.54296875" style="121" bestFit="1" customWidth="1"/>
    <col min="681" max="681" width="11.81640625" style="121" bestFit="1" customWidth="1"/>
    <col min="682" max="682" width="7.54296875" style="121" bestFit="1" customWidth="1"/>
    <col min="683" max="683" width="11.81640625" style="121" bestFit="1" customWidth="1"/>
    <col min="684" max="684" width="9" style="121" bestFit="1" customWidth="1"/>
    <col min="685" max="685" width="11.81640625" style="121" bestFit="1" customWidth="1"/>
    <col min="686" max="686" width="7.54296875" style="121" bestFit="1" customWidth="1"/>
    <col min="687" max="687" width="11.81640625" style="121" bestFit="1" customWidth="1"/>
    <col min="688" max="688" width="7.54296875" style="121" bestFit="1" customWidth="1"/>
    <col min="689" max="689" width="11.81640625" style="121" bestFit="1" customWidth="1"/>
    <col min="690" max="690" width="7.54296875" style="121" bestFit="1" customWidth="1"/>
    <col min="691" max="691" width="11.81640625" style="121" bestFit="1" customWidth="1"/>
    <col min="692" max="692" width="7.54296875" style="121" bestFit="1" customWidth="1"/>
    <col min="693" max="693" width="11.81640625" style="121" bestFit="1" customWidth="1"/>
    <col min="694" max="694" width="9" style="121" bestFit="1" customWidth="1"/>
    <col min="695" max="695" width="11.81640625" style="121" bestFit="1" customWidth="1"/>
    <col min="696" max="696" width="8.7265625" style="121" bestFit="1" customWidth="1"/>
    <col min="697" max="697" width="12.81640625" style="121" bestFit="1" customWidth="1"/>
    <col min="698" max="698" width="8.7265625" style="121" bestFit="1" customWidth="1"/>
    <col min="699" max="699" width="12.81640625" style="121" bestFit="1" customWidth="1"/>
    <col min="700" max="700" width="8.7265625" style="121" bestFit="1" customWidth="1"/>
    <col min="701" max="701" width="12.81640625" style="121" bestFit="1" customWidth="1"/>
    <col min="702" max="702" width="9.453125" style="121" bestFit="1" customWidth="1"/>
    <col min="703" max="703" width="7.7265625" style="121" bestFit="1" customWidth="1"/>
    <col min="704" max="704" width="8.81640625" style="121" bestFit="1" customWidth="1"/>
    <col min="705" max="705" width="12.81640625" style="121" bestFit="1" customWidth="1"/>
    <col min="706" max="706" width="9.453125" style="121" bestFit="1" customWidth="1"/>
    <col min="707" max="707" width="7.7265625" style="121" bestFit="1" customWidth="1"/>
    <col min="708" max="708" width="4.54296875" style="121" bestFit="1" customWidth="1"/>
    <col min="709" max="709" width="8.81640625" style="121" bestFit="1" customWidth="1"/>
    <col min="710" max="710" width="5.81640625" style="121" bestFit="1" customWidth="1"/>
    <col min="711" max="711" width="8.81640625" style="121" bestFit="1" customWidth="1"/>
    <col min="712" max="712" width="5.54296875" style="121" bestFit="1" customWidth="1"/>
    <col min="713" max="713" width="9.81640625" style="121" bestFit="1" customWidth="1"/>
    <col min="714" max="714" width="7" style="121" bestFit="1" customWidth="1"/>
    <col min="715" max="715" width="9.81640625" style="121" bestFit="1" customWidth="1"/>
    <col min="716" max="716" width="5.54296875" style="121" bestFit="1" customWidth="1"/>
    <col min="717" max="717" width="9.81640625" style="121" bestFit="1" customWidth="1"/>
    <col min="718" max="718" width="7" style="121" bestFit="1" customWidth="1"/>
    <col min="719" max="719" width="9.81640625" style="121" bestFit="1" customWidth="1"/>
    <col min="720" max="720" width="5.54296875" style="121" bestFit="1" customWidth="1"/>
    <col min="721" max="721" width="9.81640625" style="121" bestFit="1" customWidth="1"/>
    <col min="722" max="722" width="7" style="121" bestFit="1" customWidth="1"/>
    <col min="723" max="723" width="9.81640625" style="121" bestFit="1" customWidth="1"/>
    <col min="724" max="724" width="5.81640625" style="121" bestFit="1" customWidth="1"/>
    <col min="725" max="725" width="9.81640625" style="121" bestFit="1" customWidth="1"/>
    <col min="726" max="726" width="5.54296875" style="121" bestFit="1" customWidth="1"/>
    <col min="727" max="727" width="9.81640625" style="121" bestFit="1" customWidth="1"/>
    <col min="728" max="728" width="5.81640625" style="121" bestFit="1" customWidth="1"/>
    <col min="729" max="729" width="9.81640625" style="121" bestFit="1" customWidth="1"/>
    <col min="730" max="730" width="5.81640625" style="121" bestFit="1" customWidth="1"/>
    <col min="731" max="731" width="9.81640625" style="121" bestFit="1" customWidth="1"/>
    <col min="732" max="732" width="8" style="121" bestFit="1" customWidth="1"/>
    <col min="733" max="733" width="9.81640625" style="121" bestFit="1" customWidth="1"/>
    <col min="734" max="734" width="5.81640625" style="121" bestFit="1" customWidth="1"/>
    <col min="735" max="735" width="9.81640625" style="121" bestFit="1" customWidth="1"/>
    <col min="736" max="736" width="5.81640625" style="121" bestFit="1" customWidth="1"/>
    <col min="737" max="737" width="9.81640625" style="121" bestFit="1" customWidth="1"/>
    <col min="738" max="738" width="6.54296875" style="121" bestFit="1" customWidth="1"/>
    <col min="739" max="739" width="10.81640625" style="121" bestFit="1" customWidth="1"/>
    <col min="740" max="740" width="6.54296875" style="121" bestFit="1" customWidth="1"/>
    <col min="741" max="741" width="10.81640625" style="121" bestFit="1" customWidth="1"/>
    <col min="742" max="742" width="6.54296875" style="121" bestFit="1" customWidth="1"/>
    <col min="743" max="743" width="10.81640625" style="121" bestFit="1" customWidth="1"/>
    <col min="744" max="744" width="6.54296875" style="121" bestFit="1" customWidth="1"/>
    <col min="745" max="745" width="10.81640625" style="121" bestFit="1" customWidth="1"/>
    <col min="746" max="746" width="8" style="121" bestFit="1" customWidth="1"/>
    <col min="747" max="747" width="10.81640625" style="121" bestFit="1" customWidth="1"/>
    <col min="748" max="748" width="6.54296875" style="121" bestFit="1" customWidth="1"/>
    <col min="749" max="749" width="10.81640625" style="121" bestFit="1" customWidth="1"/>
    <col min="750" max="750" width="6.54296875" style="121" bestFit="1" customWidth="1"/>
    <col min="751" max="751" width="10.81640625" style="121" bestFit="1" customWidth="1"/>
    <col min="752" max="752" width="6.54296875" style="121" bestFit="1" customWidth="1"/>
    <col min="753" max="753" width="10.81640625" style="121" bestFit="1" customWidth="1"/>
    <col min="754" max="754" width="6.54296875" style="121" bestFit="1" customWidth="1"/>
    <col min="755" max="755" width="10.81640625" style="121" bestFit="1" customWidth="1"/>
    <col min="756" max="756" width="9" style="121" bestFit="1" customWidth="1"/>
    <col min="757" max="757" width="10.81640625" style="121" bestFit="1" customWidth="1"/>
    <col min="758" max="758" width="7" style="121" bestFit="1" customWidth="1"/>
    <col min="759" max="759" width="10.81640625" style="121" bestFit="1" customWidth="1"/>
    <col min="760" max="760" width="6.54296875" style="121" bestFit="1" customWidth="1"/>
    <col min="761" max="761" width="10.81640625" style="121" bestFit="1" customWidth="1"/>
    <col min="762" max="762" width="8" style="121" bestFit="1" customWidth="1"/>
    <col min="763" max="763" width="11.81640625" style="121" bestFit="1" customWidth="1"/>
    <col min="764" max="764" width="9" style="121" bestFit="1" customWidth="1"/>
    <col min="765" max="765" width="11.81640625" style="121" bestFit="1" customWidth="1"/>
    <col min="766" max="766" width="7.54296875" style="121" bestFit="1" customWidth="1"/>
    <col min="767" max="767" width="11.81640625" style="121" bestFit="1" customWidth="1"/>
    <col min="768" max="768" width="7.54296875" style="121" bestFit="1" customWidth="1"/>
    <col min="769" max="769" width="11.81640625" style="121" bestFit="1" customWidth="1"/>
    <col min="770" max="770" width="9.453125" style="121" bestFit="1" customWidth="1"/>
    <col min="771" max="771" width="7.7265625" style="121" bestFit="1" customWidth="1"/>
    <col min="772" max="772" width="8.81640625" style="121" bestFit="1" customWidth="1"/>
    <col min="773" max="773" width="12.81640625" style="121" bestFit="1" customWidth="1"/>
    <col min="774" max="774" width="8.26953125" style="121" bestFit="1" customWidth="1"/>
    <col min="775" max="775" width="7.7265625" style="121" bestFit="1" customWidth="1"/>
    <col min="776" max="776" width="3.81640625" style="121" bestFit="1" customWidth="1"/>
    <col min="777" max="777" width="7.7265625" style="121" bestFit="1" customWidth="1"/>
    <col min="778" max="778" width="4.54296875" style="121" bestFit="1" customWidth="1"/>
    <col min="779" max="779" width="8.81640625" style="121" bestFit="1" customWidth="1"/>
    <col min="780" max="780" width="4.54296875" style="121" bestFit="1" customWidth="1"/>
    <col min="781" max="781" width="8.81640625" style="121" bestFit="1" customWidth="1"/>
    <col min="782" max="782" width="4.54296875" style="121" bestFit="1" customWidth="1"/>
    <col min="783" max="783" width="8.81640625" style="121" bestFit="1" customWidth="1"/>
    <col min="784" max="785" width="4.81640625" style="121" bestFit="1" customWidth="1"/>
    <col min="786" max="786" width="8.81640625" style="121" bestFit="1" customWidth="1"/>
    <col min="787" max="787" width="4.81640625" style="121" bestFit="1" customWidth="1"/>
    <col min="788" max="788" width="8.81640625" style="121" bestFit="1" customWidth="1"/>
    <col min="789" max="789" width="4.54296875" style="121" bestFit="1" customWidth="1"/>
    <col min="790" max="790" width="8.81640625" style="121" bestFit="1" customWidth="1"/>
    <col min="791" max="792" width="4.81640625" style="121" bestFit="1" customWidth="1"/>
    <col min="793" max="793" width="8.81640625" style="121" bestFit="1" customWidth="1"/>
    <col min="794" max="794" width="5.54296875" style="121" bestFit="1" customWidth="1"/>
    <col min="795" max="795" width="9.81640625" style="121" bestFit="1" customWidth="1"/>
    <col min="796" max="796" width="5.54296875" style="121" bestFit="1" customWidth="1"/>
    <col min="797" max="797" width="9.81640625" style="121" bestFit="1" customWidth="1"/>
    <col min="798" max="798" width="5.54296875" style="121" bestFit="1" customWidth="1"/>
    <col min="799" max="799" width="9.81640625" style="121" bestFit="1" customWidth="1"/>
    <col min="800" max="800" width="5.54296875" style="121" bestFit="1" customWidth="1"/>
    <col min="801" max="801" width="9.81640625" style="121" bestFit="1" customWidth="1"/>
    <col min="802" max="802" width="5.54296875" style="121" bestFit="1" customWidth="1"/>
    <col min="803" max="803" width="9.81640625" style="121" bestFit="1" customWidth="1"/>
    <col min="804" max="804" width="5.54296875" style="121" bestFit="1" customWidth="1"/>
    <col min="805" max="805" width="9.81640625" style="121" bestFit="1" customWidth="1"/>
    <col min="806" max="806" width="5.81640625" style="121" bestFit="1" customWidth="1"/>
    <col min="807" max="807" width="9.81640625" style="121" bestFit="1" customWidth="1"/>
    <col min="808" max="808" width="6.54296875" style="121" bestFit="1" customWidth="1"/>
    <col min="809" max="809" width="10.81640625" style="121" bestFit="1" customWidth="1"/>
    <col min="810" max="810" width="6.54296875" style="121" bestFit="1" customWidth="1"/>
    <col min="811" max="811" width="10.81640625" style="121" bestFit="1" customWidth="1"/>
    <col min="812" max="812" width="6.54296875" style="121" bestFit="1" customWidth="1"/>
    <col min="813" max="813" width="10.81640625" style="121" bestFit="1" customWidth="1"/>
    <col min="814" max="814" width="8" style="121" bestFit="1" customWidth="1"/>
    <col min="815" max="815" width="10.81640625" style="121" bestFit="1" customWidth="1"/>
    <col min="816" max="816" width="7.54296875" style="121" bestFit="1" customWidth="1"/>
    <col min="817" max="817" width="11.81640625" style="121" bestFit="1" customWidth="1"/>
    <col min="818" max="818" width="7.54296875" style="121" bestFit="1" customWidth="1"/>
    <col min="819" max="819" width="11.81640625" style="121" bestFit="1" customWidth="1"/>
    <col min="820" max="820" width="9.453125" style="121" bestFit="1" customWidth="1"/>
    <col min="821" max="821" width="7.7265625" style="121" bestFit="1" customWidth="1"/>
    <col min="822" max="822" width="8.81640625" style="121" bestFit="1" customWidth="1"/>
    <col min="823" max="823" width="12.81640625" style="121" bestFit="1" customWidth="1"/>
    <col min="824" max="824" width="11.1796875" style="121" bestFit="1" customWidth="1"/>
    <col min="825" max="825" width="7.7265625" style="121" bestFit="1" customWidth="1"/>
    <col min="826" max="826" width="5.81640625" style="121" bestFit="1" customWidth="1"/>
    <col min="827" max="827" width="8.81640625" style="121" bestFit="1" customWidth="1"/>
    <col min="828" max="828" width="5.54296875" style="121" bestFit="1" customWidth="1"/>
    <col min="829" max="829" width="9.81640625" style="121" bestFit="1" customWidth="1"/>
    <col min="830" max="830" width="5.54296875" style="121" bestFit="1" customWidth="1"/>
    <col min="831" max="831" width="9.81640625" style="121" bestFit="1" customWidth="1"/>
    <col min="832" max="832" width="7" style="121" bestFit="1" customWidth="1"/>
    <col min="833" max="833" width="9.81640625" style="121" bestFit="1" customWidth="1"/>
    <col min="834" max="834" width="7" style="121" bestFit="1" customWidth="1"/>
    <col min="835" max="835" width="9.81640625" style="121" bestFit="1" customWidth="1"/>
    <col min="836" max="836" width="5.81640625" style="121" bestFit="1" customWidth="1"/>
    <col min="837" max="837" width="9.81640625" style="121" bestFit="1" customWidth="1"/>
    <col min="838" max="838" width="8" style="121" bestFit="1" customWidth="1"/>
    <col min="839" max="839" width="9.81640625" style="121" bestFit="1" customWidth="1"/>
    <col min="840" max="840" width="5.81640625" style="121" bestFit="1" customWidth="1"/>
    <col min="841" max="841" width="9.81640625" style="121" bestFit="1" customWidth="1"/>
    <col min="842" max="842" width="5.81640625" style="121" bestFit="1" customWidth="1"/>
    <col min="843" max="843" width="9.81640625" style="121" bestFit="1" customWidth="1"/>
    <col min="844" max="844" width="6.54296875" style="121" bestFit="1" customWidth="1"/>
    <col min="845" max="845" width="10.81640625" style="121" bestFit="1" customWidth="1"/>
    <col min="846" max="846" width="6.54296875" style="121" bestFit="1" customWidth="1"/>
    <col min="847" max="847" width="10.81640625" style="121" bestFit="1" customWidth="1"/>
    <col min="848" max="848" width="6.54296875" style="121" bestFit="1" customWidth="1"/>
    <col min="849" max="849" width="10.81640625" style="121" bestFit="1" customWidth="1"/>
    <col min="850" max="850" width="6.54296875" style="121" bestFit="1" customWidth="1"/>
    <col min="851" max="851" width="10.81640625" style="121" bestFit="1" customWidth="1"/>
    <col min="852" max="852" width="8" style="121" bestFit="1" customWidth="1"/>
    <col min="853" max="853" width="10.81640625" style="121" bestFit="1" customWidth="1"/>
    <col min="854" max="854" width="6.54296875" style="121" bestFit="1" customWidth="1"/>
    <col min="855" max="855" width="10.81640625" style="121" bestFit="1" customWidth="1"/>
    <col min="856" max="856" width="6.54296875" style="121" bestFit="1" customWidth="1"/>
    <col min="857" max="857" width="10.81640625" style="121" bestFit="1" customWidth="1"/>
    <col min="858" max="858" width="7" style="121" bestFit="1" customWidth="1"/>
    <col min="859" max="859" width="10.81640625" style="121" bestFit="1" customWidth="1"/>
    <col min="860" max="860" width="8" style="121" bestFit="1" customWidth="1"/>
    <col min="861" max="861" width="10.81640625" style="121" bestFit="1" customWidth="1"/>
    <col min="862" max="862" width="9" style="121" bestFit="1" customWidth="1"/>
    <col min="863" max="863" width="10.81640625" style="121" bestFit="1" customWidth="1"/>
    <col min="864" max="864" width="9" style="121" bestFit="1" customWidth="1"/>
    <col min="865" max="865" width="11.81640625" style="121" bestFit="1" customWidth="1"/>
    <col min="866" max="866" width="7.54296875" style="121" bestFit="1" customWidth="1"/>
    <col min="867" max="867" width="11.81640625" style="121" bestFit="1" customWidth="1"/>
    <col min="868" max="868" width="8" style="121" bestFit="1" customWidth="1"/>
    <col min="869" max="869" width="11.81640625" style="121" bestFit="1" customWidth="1"/>
    <col min="870" max="870" width="8" style="121" bestFit="1" customWidth="1"/>
    <col min="871" max="871" width="11.81640625" style="121" bestFit="1" customWidth="1"/>
    <col min="872" max="872" width="9" style="121" bestFit="1" customWidth="1"/>
    <col min="873" max="873" width="11.81640625" style="121" bestFit="1" customWidth="1"/>
    <col min="874" max="874" width="7.54296875" style="121" bestFit="1" customWidth="1"/>
    <col min="875" max="875" width="11.81640625" style="121" bestFit="1" customWidth="1"/>
    <col min="876" max="876" width="7.54296875" style="121" bestFit="1" customWidth="1"/>
    <col min="877" max="877" width="11.81640625" style="121" bestFit="1" customWidth="1"/>
    <col min="878" max="878" width="7.54296875" style="121" bestFit="1" customWidth="1"/>
    <col min="879" max="879" width="11.81640625" style="121" bestFit="1" customWidth="1"/>
    <col min="880" max="880" width="7.54296875" style="121" bestFit="1" customWidth="1"/>
    <col min="881" max="881" width="11.81640625" style="121" bestFit="1" customWidth="1"/>
    <col min="882" max="882" width="9" style="121" bestFit="1" customWidth="1"/>
    <col min="883" max="883" width="11.81640625" style="121" bestFit="1" customWidth="1"/>
    <col min="884" max="884" width="9" style="121" bestFit="1" customWidth="1"/>
    <col min="885" max="885" width="11.81640625" style="121" bestFit="1" customWidth="1"/>
    <col min="886" max="886" width="7.54296875" style="121" bestFit="1" customWidth="1"/>
    <col min="887" max="887" width="11.81640625" style="121" bestFit="1" customWidth="1"/>
    <col min="888" max="888" width="8.7265625" style="121" bestFit="1" customWidth="1"/>
    <col min="889" max="889" width="12.81640625" style="121" bestFit="1" customWidth="1"/>
    <col min="890" max="890" width="8.7265625" style="121" bestFit="1" customWidth="1"/>
    <col min="891" max="891" width="12.81640625" style="121" bestFit="1" customWidth="1"/>
    <col min="892" max="892" width="9.453125" style="121" bestFit="1" customWidth="1"/>
    <col min="893" max="893" width="7.7265625" style="121" bestFit="1" customWidth="1"/>
    <col min="894" max="894" width="8.81640625" style="121" bestFit="1" customWidth="1"/>
    <col min="895" max="895" width="12.81640625" style="121" bestFit="1" customWidth="1"/>
    <col min="896" max="896" width="7.81640625" style="121" bestFit="1" customWidth="1"/>
    <col min="897" max="897" width="8.81640625" style="121" bestFit="1" customWidth="1"/>
    <col min="898" max="898" width="5.54296875" style="121" bestFit="1" customWidth="1"/>
    <col min="899" max="899" width="9.81640625" style="121" bestFit="1" customWidth="1"/>
    <col min="900" max="900" width="7" style="121" bestFit="1" customWidth="1"/>
    <col min="901" max="901" width="9.81640625" style="121" bestFit="1" customWidth="1"/>
    <col min="902" max="902" width="5.54296875" style="121" bestFit="1" customWidth="1"/>
    <col min="903" max="903" width="9.81640625" style="121" bestFit="1" customWidth="1"/>
    <col min="904" max="904" width="5.54296875" style="121" bestFit="1" customWidth="1"/>
    <col min="905" max="905" width="9.81640625" style="121" bestFit="1" customWidth="1"/>
    <col min="906" max="906" width="5.54296875" style="121" bestFit="1" customWidth="1"/>
    <col min="907" max="907" width="9.81640625" style="121" bestFit="1" customWidth="1"/>
    <col min="908" max="908" width="7" style="121" bestFit="1" customWidth="1"/>
    <col min="909" max="909" width="9.81640625" style="121" bestFit="1" customWidth="1"/>
    <col min="910" max="910" width="5.54296875" style="121" bestFit="1" customWidth="1"/>
    <col min="911" max="911" width="9.81640625" style="121" bestFit="1" customWidth="1"/>
    <col min="912" max="912" width="5.54296875" style="121" bestFit="1" customWidth="1"/>
    <col min="913" max="913" width="9.81640625" style="121" bestFit="1" customWidth="1"/>
    <col min="914" max="914" width="5.54296875" style="121" bestFit="1" customWidth="1"/>
    <col min="915" max="915" width="9.81640625" style="121" bestFit="1" customWidth="1"/>
    <col min="916" max="916" width="5.81640625" style="121" bestFit="1" customWidth="1"/>
    <col min="917" max="917" width="9.81640625" style="121" bestFit="1" customWidth="1"/>
    <col min="918" max="918" width="6.54296875" style="121" bestFit="1" customWidth="1"/>
    <col min="919" max="919" width="10.81640625" style="121" bestFit="1" customWidth="1"/>
    <col min="920" max="920" width="6.54296875" style="121" bestFit="1" customWidth="1"/>
    <col min="921" max="921" width="10.81640625" style="121" bestFit="1" customWidth="1"/>
    <col min="922" max="922" width="6.54296875" style="121" bestFit="1" customWidth="1"/>
    <col min="923" max="923" width="10.81640625" style="121" bestFit="1" customWidth="1"/>
    <col min="924" max="924" width="6.54296875" style="121" bestFit="1" customWidth="1"/>
    <col min="925" max="925" width="10.81640625" style="121" bestFit="1" customWidth="1"/>
    <col min="926" max="926" width="7" style="121" bestFit="1" customWidth="1"/>
    <col min="927" max="927" width="10.81640625" style="121" bestFit="1" customWidth="1"/>
    <col min="928" max="928" width="6.54296875" style="121" bestFit="1" customWidth="1"/>
    <col min="929" max="929" width="10.81640625" style="121" bestFit="1" customWidth="1"/>
    <col min="930" max="930" width="7" style="121" bestFit="1" customWidth="1"/>
    <col min="931" max="931" width="10.81640625" style="121" bestFit="1" customWidth="1"/>
    <col min="932" max="932" width="6.54296875" style="121" bestFit="1" customWidth="1"/>
    <col min="933" max="933" width="10.81640625" style="121" bestFit="1" customWidth="1"/>
    <col min="934" max="934" width="6.54296875" style="121" bestFit="1" customWidth="1"/>
    <col min="935" max="935" width="10.81640625" style="121" bestFit="1" customWidth="1"/>
    <col min="936" max="936" width="7" style="121" bestFit="1" customWidth="1"/>
    <col min="937" max="937" width="10.81640625" style="121" bestFit="1" customWidth="1"/>
    <col min="938" max="938" width="8" style="121" bestFit="1" customWidth="1"/>
    <col min="939" max="939" width="10.81640625" style="121" bestFit="1" customWidth="1"/>
    <col min="940" max="940" width="6.54296875" style="121" bestFit="1" customWidth="1"/>
    <col min="941" max="941" width="10.81640625" style="121" bestFit="1" customWidth="1"/>
    <col min="942" max="942" width="6.54296875" style="121" bestFit="1" customWidth="1"/>
    <col min="943" max="943" width="10.81640625" style="121" bestFit="1" customWidth="1"/>
    <col min="944" max="944" width="7" style="121" bestFit="1" customWidth="1"/>
    <col min="945" max="945" width="10.81640625" style="121" bestFit="1" customWidth="1"/>
    <col min="946" max="946" width="7" style="121" bestFit="1" customWidth="1"/>
    <col min="947" max="947" width="10.81640625" style="121" bestFit="1" customWidth="1"/>
    <col min="948" max="948" width="7.54296875" style="121" bestFit="1" customWidth="1"/>
    <col min="949" max="949" width="11.81640625" style="121" bestFit="1" customWidth="1"/>
    <col min="950" max="950" width="7.54296875" style="121" bestFit="1" customWidth="1"/>
    <col min="951" max="951" width="11.81640625" style="121" bestFit="1" customWidth="1"/>
    <col min="952" max="952" width="8" style="121" bestFit="1" customWidth="1"/>
    <col min="953" max="953" width="11.81640625" style="121" bestFit="1" customWidth="1"/>
    <col min="954" max="954" width="7.54296875" style="121" bestFit="1" customWidth="1"/>
    <col min="955" max="955" width="11.81640625" style="121" bestFit="1" customWidth="1"/>
    <col min="956" max="956" width="7.54296875" style="121" bestFit="1" customWidth="1"/>
    <col min="957" max="957" width="11.81640625" style="121" bestFit="1" customWidth="1"/>
    <col min="958" max="958" width="8" style="121" bestFit="1" customWidth="1"/>
    <col min="959" max="959" width="11.81640625" style="121" bestFit="1" customWidth="1"/>
    <col min="960" max="960" width="8.7265625" style="121" bestFit="1" customWidth="1"/>
    <col min="961" max="961" width="12.81640625" style="121" bestFit="1" customWidth="1"/>
    <col min="962" max="962" width="8.7265625" style="121" bestFit="1" customWidth="1"/>
    <col min="963" max="963" width="12.81640625" style="121" bestFit="1" customWidth="1"/>
    <col min="964" max="964" width="9.453125" style="121" bestFit="1" customWidth="1"/>
    <col min="965" max="965" width="7.7265625" style="121" bestFit="1" customWidth="1"/>
    <col min="966" max="966" width="8.81640625" style="121" bestFit="1" customWidth="1"/>
    <col min="967" max="967" width="12.81640625" style="121" bestFit="1" customWidth="1"/>
    <col min="968" max="968" width="10.54296875" style="121" bestFit="1" customWidth="1"/>
    <col min="969" max="969" width="8.81640625" style="121" bestFit="1" customWidth="1"/>
    <col min="970" max="971" width="5.81640625" style="121" bestFit="1" customWidth="1"/>
    <col min="972" max="972" width="8.81640625" style="121" bestFit="1" customWidth="1"/>
    <col min="973" max="973" width="4.81640625" style="121" bestFit="1" customWidth="1"/>
    <col min="974" max="974" width="8.81640625" style="121" bestFit="1" customWidth="1"/>
    <col min="975" max="975" width="7" style="121" bestFit="1" customWidth="1"/>
    <col min="976" max="976" width="9.81640625" style="121" bestFit="1" customWidth="1"/>
    <col min="977" max="977" width="7" style="121" bestFit="1" customWidth="1"/>
    <col min="978" max="978" width="9.81640625" style="121" bestFit="1" customWidth="1"/>
    <col min="979" max="979" width="5.54296875" style="121" bestFit="1" customWidth="1"/>
    <col min="980" max="980" width="9.81640625" style="121" bestFit="1" customWidth="1"/>
    <col min="981" max="981" width="7" style="121" bestFit="1" customWidth="1"/>
    <col min="982" max="982" width="9.81640625" style="121" bestFit="1" customWidth="1"/>
    <col min="983" max="983" width="7" style="121" bestFit="1" customWidth="1"/>
    <col min="984" max="984" width="9.81640625" style="121" bestFit="1" customWidth="1"/>
    <col min="985" max="985" width="7" style="121" bestFit="1" customWidth="1"/>
    <col min="986" max="986" width="9.81640625" style="121" bestFit="1" customWidth="1"/>
    <col min="987" max="987" width="5.54296875" style="121" bestFit="1" customWidth="1"/>
    <col min="988" max="988" width="9.81640625" style="121" bestFit="1" customWidth="1"/>
    <col min="989" max="989" width="7" style="121" bestFit="1" customWidth="1"/>
    <col min="990" max="990" width="9.81640625" style="121" bestFit="1" customWidth="1"/>
    <col min="991" max="991" width="8" style="121" bestFit="1" customWidth="1"/>
    <col min="992" max="992" width="9.81640625" style="121" bestFit="1" customWidth="1"/>
    <col min="993" max="993" width="8" style="121" bestFit="1" customWidth="1"/>
    <col min="994" max="994" width="9.81640625" style="121" bestFit="1" customWidth="1"/>
    <col min="995" max="995" width="5.81640625" style="121" bestFit="1" customWidth="1"/>
    <col min="996" max="996" width="9.81640625" style="121" bestFit="1" customWidth="1"/>
    <col min="997" max="997" width="8" style="121" bestFit="1" customWidth="1"/>
    <col min="998" max="998" width="9.81640625" style="121" bestFit="1" customWidth="1"/>
    <col min="999" max="999" width="7" style="121" bestFit="1" customWidth="1"/>
    <col min="1000" max="1000" width="9.81640625" style="121" bestFit="1" customWidth="1"/>
    <col min="1001" max="1001" width="8" style="121" bestFit="1" customWidth="1"/>
    <col min="1002" max="1002" width="9.81640625" style="121" bestFit="1" customWidth="1"/>
    <col min="1003" max="1003" width="8" style="121" bestFit="1" customWidth="1"/>
    <col min="1004" max="1004" width="10.81640625" style="121" bestFit="1" customWidth="1"/>
    <col min="1005" max="1005" width="8" style="121" bestFit="1" customWidth="1"/>
    <col min="1006" max="1006" width="10.81640625" style="121" bestFit="1" customWidth="1"/>
    <col min="1007" max="1007" width="8" style="121" bestFit="1" customWidth="1"/>
    <col min="1008" max="1008" width="10.81640625" style="121" bestFit="1" customWidth="1"/>
    <col min="1009" max="1009" width="8" style="121" bestFit="1" customWidth="1"/>
    <col min="1010" max="1010" width="10.81640625" style="121" bestFit="1" customWidth="1"/>
    <col min="1011" max="1011" width="8" style="121" bestFit="1" customWidth="1"/>
    <col min="1012" max="1012" width="10.81640625" style="121" bestFit="1" customWidth="1"/>
    <col min="1013" max="1013" width="9" style="121" bestFit="1" customWidth="1"/>
    <col min="1014" max="1014" width="10.81640625" style="121" bestFit="1" customWidth="1"/>
    <col min="1015" max="1015" width="7" style="121" bestFit="1" customWidth="1"/>
    <col min="1016" max="1016" width="10.81640625" style="121" bestFit="1" customWidth="1"/>
    <col min="1017" max="1017" width="6.54296875" style="121" bestFit="1" customWidth="1"/>
    <col min="1018" max="1018" width="10.81640625" style="121" bestFit="1" customWidth="1"/>
    <col min="1019" max="1019" width="8" style="121" bestFit="1" customWidth="1"/>
    <col min="1020" max="1020" width="10.81640625" style="121" bestFit="1" customWidth="1"/>
    <col min="1021" max="1021" width="6.54296875" style="121" bestFit="1" customWidth="1"/>
    <col min="1022" max="1022" width="10.81640625" style="121" bestFit="1" customWidth="1"/>
    <col min="1023" max="1023" width="8" style="121" bestFit="1" customWidth="1"/>
    <col min="1024" max="1024" width="11.81640625" style="121" bestFit="1" customWidth="1"/>
    <col min="1025" max="1025" width="7.54296875" style="121" bestFit="1" customWidth="1"/>
    <col min="1026" max="1026" width="11.81640625" style="121" bestFit="1" customWidth="1"/>
    <col min="1027" max="1027" width="8" style="121" bestFit="1" customWidth="1"/>
    <col min="1028" max="1028" width="11.81640625" style="121" bestFit="1" customWidth="1"/>
    <col min="1029" max="1029" width="9" style="121" bestFit="1" customWidth="1"/>
    <col min="1030" max="1030" width="12.81640625" style="121" bestFit="1" customWidth="1"/>
    <col min="1031" max="1031" width="9.453125" style="121" bestFit="1" customWidth="1"/>
    <col min="1032" max="1032" width="7.7265625" style="121" bestFit="1" customWidth="1"/>
    <col min="1033" max="1033" width="8.81640625" style="121" bestFit="1" customWidth="1"/>
    <col min="1034" max="1034" width="12.81640625" style="121" bestFit="1" customWidth="1"/>
    <col min="1035" max="1035" width="9.54296875" style="121" bestFit="1" customWidth="1"/>
    <col min="1036" max="1036" width="8.81640625" style="121" bestFit="1" customWidth="1"/>
    <col min="1037" max="1037" width="5.81640625" style="121" bestFit="1" customWidth="1"/>
    <col min="1038" max="1038" width="8.81640625" style="121" bestFit="1" customWidth="1"/>
    <col min="1039" max="1039" width="4.54296875" style="121" bestFit="1" customWidth="1"/>
    <col min="1040" max="1040" width="8.81640625" style="121" bestFit="1" customWidth="1"/>
    <col min="1041" max="1041" width="7" style="121" bestFit="1" customWidth="1"/>
    <col min="1042" max="1042" width="9.81640625" style="121" bestFit="1" customWidth="1"/>
    <col min="1043" max="1043" width="7" style="121" bestFit="1" customWidth="1"/>
    <col min="1044" max="1044" width="9.81640625" style="121" bestFit="1" customWidth="1"/>
    <col min="1045" max="1045" width="5.81640625" style="121" bestFit="1" customWidth="1"/>
    <col min="1046" max="1046" width="9.81640625" style="121" bestFit="1" customWidth="1"/>
    <col min="1047" max="1047" width="7" style="121" bestFit="1" customWidth="1"/>
    <col min="1048" max="1048" width="9.81640625" style="121" bestFit="1" customWidth="1"/>
    <col min="1049" max="1049" width="7" style="121" bestFit="1" customWidth="1"/>
    <col min="1050" max="1050" width="9.81640625" style="121" bestFit="1" customWidth="1"/>
    <col min="1051" max="1051" width="7" style="121" bestFit="1" customWidth="1"/>
    <col min="1052" max="1052" width="9.81640625" style="121" bestFit="1" customWidth="1"/>
    <col min="1053" max="1053" width="5.81640625" style="121" bestFit="1" customWidth="1"/>
    <col min="1054" max="1054" width="9.81640625" style="121" bestFit="1" customWidth="1"/>
    <col min="1055" max="1055" width="5.81640625" style="121" bestFit="1" customWidth="1"/>
    <col min="1056" max="1056" width="9.81640625" style="121" bestFit="1" customWidth="1"/>
    <col min="1057" max="1057" width="8" style="121" bestFit="1" customWidth="1"/>
    <col min="1058" max="1058" width="10.81640625" style="121" bestFit="1" customWidth="1"/>
    <col min="1059" max="1059" width="6.54296875" style="121" bestFit="1" customWidth="1"/>
    <col min="1060" max="1060" width="10.81640625" style="121" bestFit="1" customWidth="1"/>
    <col min="1061" max="1061" width="6.54296875" style="121" bestFit="1" customWidth="1"/>
    <col min="1062" max="1062" width="10.81640625" style="121" bestFit="1" customWidth="1"/>
    <col min="1063" max="1063" width="6.54296875" style="121" bestFit="1" customWidth="1"/>
    <col min="1064" max="1064" width="10.81640625" style="121" bestFit="1" customWidth="1"/>
    <col min="1065" max="1065" width="8" style="121" bestFit="1" customWidth="1"/>
    <col min="1066" max="1066" width="10.81640625" style="121" bestFit="1" customWidth="1"/>
    <col min="1067" max="1067" width="6.54296875" style="121" bestFit="1" customWidth="1"/>
    <col min="1068" max="1068" width="10.81640625" style="121" bestFit="1" customWidth="1"/>
    <col min="1069" max="1069" width="8" style="121" bestFit="1" customWidth="1"/>
    <col min="1070" max="1070" width="10.81640625" style="121" bestFit="1" customWidth="1"/>
    <col min="1071" max="1071" width="8" style="121" bestFit="1" customWidth="1"/>
    <col min="1072" max="1072" width="10.81640625" style="121" bestFit="1" customWidth="1"/>
    <col min="1073" max="1073" width="7" style="121" bestFit="1" customWidth="1"/>
    <col min="1074" max="1074" width="10.81640625" style="121" bestFit="1" customWidth="1"/>
    <col min="1075" max="1075" width="8" style="121" bestFit="1" customWidth="1"/>
    <col min="1076" max="1076" width="10.81640625" style="121" bestFit="1" customWidth="1"/>
    <col min="1077" max="1077" width="7" style="121" bestFit="1" customWidth="1"/>
    <col min="1078" max="1078" width="10.81640625" style="121" bestFit="1" customWidth="1"/>
    <col min="1079" max="1079" width="7" style="121" bestFit="1" customWidth="1"/>
    <col min="1080" max="1080" width="10.81640625" style="121" bestFit="1" customWidth="1"/>
    <col min="1081" max="1081" width="7" style="121" bestFit="1" customWidth="1"/>
    <col min="1082" max="1082" width="10.81640625" style="121" bestFit="1" customWidth="1"/>
    <col min="1083" max="1083" width="7" style="121" bestFit="1" customWidth="1"/>
    <col min="1084" max="1084" width="10.81640625" style="121" bestFit="1" customWidth="1"/>
    <col min="1085" max="1085" width="8" style="121" bestFit="1" customWidth="1"/>
    <col min="1086" max="1086" width="10.81640625" style="121" bestFit="1" customWidth="1"/>
    <col min="1087" max="1087" width="7.54296875" style="121" bestFit="1" customWidth="1"/>
    <col min="1088" max="1088" width="11.81640625" style="121" bestFit="1" customWidth="1"/>
    <col min="1089" max="1089" width="8" style="121" bestFit="1" customWidth="1"/>
    <col min="1090" max="1090" width="11.81640625" style="121" bestFit="1" customWidth="1"/>
    <col min="1091" max="1091" width="7.54296875" style="121" bestFit="1" customWidth="1"/>
    <col min="1092" max="1092" width="11.81640625" style="121" bestFit="1" customWidth="1"/>
    <col min="1093" max="1093" width="9" style="121" bestFit="1" customWidth="1"/>
    <col min="1094" max="1094" width="11.81640625" style="121" bestFit="1" customWidth="1"/>
    <col min="1095" max="1095" width="9" style="121" bestFit="1" customWidth="1"/>
    <col min="1096" max="1096" width="11.81640625" style="121" bestFit="1" customWidth="1"/>
    <col min="1097" max="1097" width="7.54296875" style="121" bestFit="1" customWidth="1"/>
    <col min="1098" max="1098" width="11.81640625" style="121" bestFit="1" customWidth="1"/>
    <col min="1099" max="1099" width="8" style="121" bestFit="1" customWidth="1"/>
    <col min="1100" max="1100" width="11.81640625" style="121" bestFit="1" customWidth="1"/>
    <col min="1101" max="1101" width="9" style="121" bestFit="1" customWidth="1"/>
    <col min="1102" max="1102" width="12.81640625" style="121" bestFit="1" customWidth="1"/>
    <col min="1103" max="1103" width="9.453125" style="121" bestFit="1" customWidth="1"/>
    <col min="1104" max="1104" width="7.7265625" style="121" bestFit="1" customWidth="1"/>
    <col min="1105" max="1105" width="8.81640625" style="121" bestFit="1" customWidth="1"/>
    <col min="1106" max="1106" width="12.81640625" style="121" bestFit="1" customWidth="1"/>
    <col min="1107" max="1107" width="7.453125" style="121" bestFit="1" customWidth="1"/>
    <col min="1108" max="1108" width="8.81640625" style="121" bestFit="1" customWidth="1"/>
    <col min="1109" max="1109" width="4.54296875" style="121" bestFit="1" customWidth="1"/>
    <col min="1110" max="1110" width="8.81640625" style="121" bestFit="1" customWidth="1"/>
    <col min="1111" max="1111" width="5.54296875" style="121" bestFit="1" customWidth="1"/>
    <col min="1112" max="1112" width="9.81640625" style="121" bestFit="1" customWidth="1"/>
    <col min="1113" max="1113" width="5.54296875" style="121" bestFit="1" customWidth="1"/>
    <col min="1114" max="1114" width="9.81640625" style="121" bestFit="1" customWidth="1"/>
    <col min="1115" max="1115" width="7" style="121" bestFit="1" customWidth="1"/>
    <col min="1116" max="1116" width="9.81640625" style="121" bestFit="1" customWidth="1"/>
    <col min="1117" max="1117" width="5.81640625" style="121" bestFit="1" customWidth="1"/>
    <col min="1118" max="1118" width="9.81640625" style="121" bestFit="1" customWidth="1"/>
    <col min="1119" max="1119" width="8" style="121" bestFit="1" customWidth="1"/>
    <col min="1120" max="1120" width="9.81640625" style="121" bestFit="1" customWidth="1"/>
    <col min="1121" max="1121" width="6.54296875" style="121" bestFit="1" customWidth="1"/>
    <col min="1122" max="1122" width="10.81640625" style="121" bestFit="1" customWidth="1"/>
    <col min="1123" max="1123" width="6.54296875" style="121" bestFit="1" customWidth="1"/>
    <col min="1124" max="1124" width="10.81640625" style="121" bestFit="1" customWidth="1"/>
    <col min="1125" max="1125" width="6.54296875" style="121" bestFit="1" customWidth="1"/>
    <col min="1126" max="1126" width="10.81640625" style="121" bestFit="1" customWidth="1"/>
    <col min="1127" max="1127" width="8" style="121" bestFit="1" customWidth="1"/>
    <col min="1128" max="1128" width="10.81640625" style="121" bestFit="1" customWidth="1"/>
    <col min="1129" max="1129" width="8" style="121" bestFit="1" customWidth="1"/>
    <col min="1130" max="1130" width="10.81640625" style="121" bestFit="1" customWidth="1"/>
    <col min="1131" max="1131" width="6.54296875" style="121" bestFit="1" customWidth="1"/>
    <col min="1132" max="1132" width="10.81640625" style="121" bestFit="1" customWidth="1"/>
    <col min="1133" max="1133" width="6.54296875" style="121" bestFit="1" customWidth="1"/>
    <col min="1134" max="1134" width="10.81640625" style="121" bestFit="1" customWidth="1"/>
    <col min="1135" max="1135" width="6.54296875" style="121" bestFit="1" customWidth="1"/>
    <col min="1136" max="1136" width="10.81640625" style="121" bestFit="1" customWidth="1"/>
    <col min="1137" max="1137" width="6.54296875" style="121" bestFit="1" customWidth="1"/>
    <col min="1138" max="1138" width="10.81640625" style="121" bestFit="1" customWidth="1"/>
    <col min="1139" max="1139" width="7" style="121" bestFit="1" customWidth="1"/>
    <col min="1140" max="1140" width="10.81640625" style="121" bestFit="1" customWidth="1"/>
    <col min="1141" max="1141" width="7" style="121" bestFit="1" customWidth="1"/>
    <col min="1142" max="1142" width="10.81640625" style="121" bestFit="1" customWidth="1"/>
    <col min="1143" max="1143" width="8" style="121" bestFit="1" customWidth="1"/>
    <col min="1144" max="1144" width="11.81640625" style="121" bestFit="1" customWidth="1"/>
    <col min="1145" max="1145" width="7.54296875" style="121" bestFit="1" customWidth="1"/>
    <col min="1146" max="1146" width="11.81640625" style="121" bestFit="1" customWidth="1"/>
    <col min="1147" max="1147" width="7.54296875" style="121" bestFit="1" customWidth="1"/>
    <col min="1148" max="1148" width="11.81640625" style="121" bestFit="1" customWidth="1"/>
    <col min="1149" max="1149" width="7.54296875" style="121" bestFit="1" customWidth="1"/>
    <col min="1150" max="1150" width="11.81640625" style="121" bestFit="1" customWidth="1"/>
    <col min="1151" max="1151" width="9" style="121" bestFit="1" customWidth="1"/>
    <col min="1152" max="1152" width="11.81640625" style="121" bestFit="1" customWidth="1"/>
    <col min="1153" max="1153" width="7.54296875" style="121" bestFit="1" customWidth="1"/>
    <col min="1154" max="1154" width="11.81640625" style="121" bestFit="1" customWidth="1"/>
    <col min="1155" max="1155" width="8" style="121" bestFit="1" customWidth="1"/>
    <col min="1156" max="1156" width="11.81640625" style="121" bestFit="1" customWidth="1"/>
    <col min="1157" max="1157" width="8" style="121" bestFit="1" customWidth="1"/>
    <col min="1158" max="1158" width="11.81640625" style="121" bestFit="1" customWidth="1"/>
    <col min="1159" max="1159" width="8" style="121" bestFit="1" customWidth="1"/>
    <col min="1160" max="1160" width="11.81640625" style="121" bestFit="1" customWidth="1"/>
    <col min="1161" max="1161" width="8.7265625" style="121" bestFit="1" customWidth="1"/>
    <col min="1162" max="1162" width="12.81640625" style="121" bestFit="1" customWidth="1"/>
    <col min="1163" max="1163" width="8.7265625" style="121" bestFit="1" customWidth="1"/>
    <col min="1164" max="1164" width="12.81640625" style="121" bestFit="1" customWidth="1"/>
    <col min="1165" max="1165" width="9" style="121" bestFit="1" customWidth="1"/>
    <col min="1166" max="1166" width="12.81640625" style="121" bestFit="1" customWidth="1"/>
    <col min="1167" max="1167" width="8.7265625" style="121" bestFit="1" customWidth="1"/>
    <col min="1168" max="1168" width="12.81640625" style="121" bestFit="1" customWidth="1"/>
    <col min="1169" max="1169" width="8.7265625" style="121" bestFit="1" customWidth="1"/>
    <col min="1170" max="1170" width="12.81640625" style="121" bestFit="1" customWidth="1"/>
    <col min="1171" max="1171" width="9.453125" style="121" bestFit="1" customWidth="1"/>
    <col min="1172" max="1172" width="7.7265625" style="121" bestFit="1" customWidth="1"/>
    <col min="1173" max="1173" width="8.81640625" style="121" bestFit="1" customWidth="1"/>
    <col min="1174" max="1174" width="12.81640625" style="121" bestFit="1" customWidth="1"/>
    <col min="1175" max="1175" width="10.453125" style="121" bestFit="1" customWidth="1"/>
    <col min="1176" max="1176" width="8.81640625" style="121" bestFit="1" customWidth="1"/>
    <col min="1177" max="1177" width="7" style="121" bestFit="1" customWidth="1"/>
    <col min="1178" max="1178" width="8.81640625" style="121" bestFit="1" customWidth="1"/>
    <col min="1179" max="1179" width="5.54296875" style="121" bestFit="1" customWidth="1"/>
    <col min="1180" max="1180" width="9.81640625" style="121" bestFit="1" customWidth="1"/>
    <col min="1181" max="1181" width="7" style="121" bestFit="1" customWidth="1"/>
    <col min="1182" max="1182" width="9.81640625" style="121" bestFit="1" customWidth="1"/>
    <col min="1183" max="1183" width="5.54296875" style="121" bestFit="1" customWidth="1"/>
    <col min="1184" max="1184" width="9.81640625" style="121" bestFit="1" customWidth="1"/>
    <col min="1185" max="1185" width="7" style="121" bestFit="1" customWidth="1"/>
    <col min="1186" max="1186" width="9.81640625" style="121" bestFit="1" customWidth="1"/>
    <col min="1187" max="1187" width="5.54296875" style="121" bestFit="1" customWidth="1"/>
    <col min="1188" max="1188" width="9.81640625" style="121" bestFit="1" customWidth="1"/>
    <col min="1189" max="1189" width="5.54296875" style="121" bestFit="1" customWidth="1"/>
    <col min="1190" max="1190" width="9.81640625" style="121" bestFit="1" customWidth="1"/>
    <col min="1191" max="1191" width="7" style="121" bestFit="1" customWidth="1"/>
    <col min="1192" max="1192" width="9.81640625" style="121" bestFit="1" customWidth="1"/>
    <col min="1193" max="1193" width="7" style="121" bestFit="1" customWidth="1"/>
    <col min="1194" max="1194" width="9.81640625" style="121" bestFit="1" customWidth="1"/>
    <col min="1195" max="1195" width="5.54296875" style="121" bestFit="1" customWidth="1"/>
    <col min="1196" max="1196" width="9.81640625" style="121" bestFit="1" customWidth="1"/>
    <col min="1197" max="1197" width="5.54296875" style="121" bestFit="1" customWidth="1"/>
    <col min="1198" max="1198" width="9.81640625" style="121" bestFit="1" customWidth="1"/>
    <col min="1199" max="1199" width="5.81640625" style="121" bestFit="1" customWidth="1"/>
    <col min="1200" max="1200" width="9.81640625" style="121" bestFit="1" customWidth="1"/>
    <col min="1201" max="1201" width="7" style="121" bestFit="1" customWidth="1"/>
    <col min="1202" max="1202" width="9.81640625" style="121" bestFit="1" customWidth="1"/>
    <col min="1203" max="1203" width="7" style="121" bestFit="1" customWidth="1"/>
    <col min="1204" max="1204" width="9.81640625" style="121" bestFit="1" customWidth="1"/>
    <col min="1205" max="1205" width="5.81640625" style="121" bestFit="1" customWidth="1"/>
    <col min="1206" max="1206" width="9.81640625" style="121" bestFit="1" customWidth="1"/>
    <col min="1207" max="1207" width="5.54296875" style="121" bestFit="1" customWidth="1"/>
    <col min="1208" max="1208" width="9.81640625" style="121" bestFit="1" customWidth="1"/>
    <col min="1209" max="1209" width="6.54296875" style="121" bestFit="1" customWidth="1"/>
    <col min="1210" max="1210" width="10.81640625" style="121" bestFit="1" customWidth="1"/>
    <col min="1211" max="1211" width="6.54296875" style="121" bestFit="1" customWidth="1"/>
    <col min="1212" max="1212" width="10.81640625" style="121" bestFit="1" customWidth="1"/>
    <col min="1213" max="1213" width="6.54296875" style="121" bestFit="1" customWidth="1"/>
    <col min="1214" max="1214" width="10.81640625" style="121" bestFit="1" customWidth="1"/>
    <col min="1215" max="1215" width="7" style="121" bestFit="1" customWidth="1"/>
    <col min="1216" max="1216" width="10.81640625" style="121" bestFit="1" customWidth="1"/>
    <col min="1217" max="1217" width="6.54296875" style="121" bestFit="1" customWidth="1"/>
    <col min="1218" max="1218" width="10.81640625" style="121" bestFit="1" customWidth="1"/>
    <col min="1219" max="1219" width="6.54296875" style="121" bestFit="1" customWidth="1"/>
    <col min="1220" max="1220" width="10.81640625" style="121" bestFit="1" customWidth="1"/>
    <col min="1221" max="1221" width="6.54296875" style="121" bestFit="1" customWidth="1"/>
    <col min="1222" max="1222" width="10.81640625" style="121" bestFit="1" customWidth="1"/>
    <col min="1223" max="1223" width="7" style="121" bestFit="1" customWidth="1"/>
    <col min="1224" max="1224" width="10.81640625" style="121" bestFit="1" customWidth="1"/>
    <col min="1225" max="1225" width="7" style="121" bestFit="1" customWidth="1"/>
    <col min="1226" max="1226" width="10.81640625" style="121" bestFit="1" customWidth="1"/>
    <col min="1227" max="1227" width="6.54296875" style="121" bestFit="1" customWidth="1"/>
    <col min="1228" max="1228" width="10.81640625" style="121" bestFit="1" customWidth="1"/>
    <col min="1229" max="1229" width="8" style="121" bestFit="1" customWidth="1"/>
    <col min="1230" max="1230" width="11.81640625" style="121" bestFit="1" customWidth="1"/>
    <col min="1231" max="1231" width="7.54296875" style="121" bestFit="1" customWidth="1"/>
    <col min="1232" max="1232" width="11.81640625" style="121" bestFit="1" customWidth="1"/>
    <col min="1233" max="1233" width="8" style="121" bestFit="1" customWidth="1"/>
    <col min="1234" max="1234" width="11.81640625" style="121" bestFit="1" customWidth="1"/>
    <col min="1235" max="1235" width="7.54296875" style="121" bestFit="1" customWidth="1"/>
    <col min="1236" max="1236" width="11.81640625" style="121" bestFit="1" customWidth="1"/>
    <col min="1237" max="1237" width="9.453125" style="121" bestFit="1" customWidth="1"/>
    <col min="1238" max="1238" width="7.7265625" style="121" bestFit="1" customWidth="1"/>
    <col min="1239" max="1239" width="8.81640625" style="121" bestFit="1" customWidth="1"/>
    <col min="1240" max="1240" width="12.81640625" style="121" bestFit="1" customWidth="1"/>
    <col min="1241" max="1241" width="9" style="121" bestFit="1" customWidth="1"/>
    <col min="1242" max="1242" width="10.81640625" style="121" bestFit="1" customWidth="1"/>
    <col min="1243" max="1243" width="9" style="121" bestFit="1" customWidth="1"/>
    <col min="1244" max="1244" width="10.81640625" style="121" bestFit="1" customWidth="1"/>
    <col min="1245" max="1245" width="9" style="121" bestFit="1" customWidth="1"/>
    <col min="1246" max="1246" width="10.81640625" style="121" bestFit="1" customWidth="1"/>
    <col min="1247" max="1247" width="9" style="121" bestFit="1" customWidth="1"/>
    <col min="1248" max="1248" width="11.81640625" style="121" bestFit="1" customWidth="1"/>
    <col min="1249" max="1249" width="9" style="121" bestFit="1" customWidth="1"/>
    <col min="1250" max="1250" width="11.81640625" style="121" bestFit="1" customWidth="1"/>
    <col min="1251" max="1251" width="8" style="121" bestFit="1" customWidth="1"/>
    <col min="1252" max="1252" width="11.81640625" style="121" bestFit="1" customWidth="1"/>
    <col min="1253" max="1253" width="9" style="121" bestFit="1" customWidth="1"/>
    <col min="1254" max="1254" width="11.81640625" style="121" bestFit="1" customWidth="1"/>
    <col min="1255" max="1255" width="9" style="121" bestFit="1" customWidth="1"/>
    <col min="1256" max="1256" width="11.81640625" style="121" bestFit="1" customWidth="1"/>
    <col min="1257" max="1257" width="9" style="121" bestFit="1" customWidth="1"/>
    <col min="1258" max="1258" width="11.81640625" style="121" bestFit="1" customWidth="1"/>
    <col min="1259" max="1259" width="9" style="121" bestFit="1" customWidth="1"/>
    <col min="1260" max="1260" width="11.81640625" style="121" bestFit="1" customWidth="1"/>
    <col min="1261" max="1261" width="7.54296875" style="121" bestFit="1" customWidth="1"/>
    <col min="1262" max="1262" width="11.81640625" style="121" bestFit="1" customWidth="1"/>
    <col min="1263" max="1263" width="9" style="121" bestFit="1" customWidth="1"/>
    <col min="1264" max="1264" width="11.81640625" style="121" bestFit="1" customWidth="1"/>
    <col min="1265" max="1265" width="9" style="121" bestFit="1" customWidth="1"/>
    <col min="1266" max="1266" width="11.81640625" style="121" bestFit="1" customWidth="1"/>
    <col min="1267" max="1267" width="10" style="121" bestFit="1" customWidth="1"/>
    <col min="1268" max="1268" width="11.81640625" style="121" bestFit="1" customWidth="1"/>
    <col min="1269" max="1269" width="9" style="121" bestFit="1" customWidth="1"/>
    <col min="1270" max="1270" width="11.81640625" style="121" bestFit="1" customWidth="1"/>
    <col min="1271" max="1271" width="9" style="121" bestFit="1" customWidth="1"/>
    <col min="1272" max="1272" width="11.81640625" style="121" bestFit="1" customWidth="1"/>
    <col min="1273" max="1273" width="10" style="121" bestFit="1" customWidth="1"/>
    <col min="1274" max="1274" width="11.81640625" style="121" bestFit="1" customWidth="1"/>
    <col min="1275" max="1275" width="8" style="121" bestFit="1" customWidth="1"/>
    <col min="1276" max="1276" width="11.81640625" style="121" bestFit="1" customWidth="1"/>
    <col min="1277" max="1277" width="10" style="121" bestFit="1" customWidth="1"/>
    <col min="1278" max="1278" width="11.81640625" style="121" bestFit="1" customWidth="1"/>
    <col min="1279" max="1279" width="10" style="121" bestFit="1" customWidth="1"/>
    <col min="1280" max="1280" width="11.81640625" style="121" bestFit="1" customWidth="1"/>
    <col min="1281" max="1281" width="9" style="121" bestFit="1" customWidth="1"/>
    <col min="1282" max="1282" width="11.81640625" style="121" bestFit="1" customWidth="1"/>
    <col min="1283" max="1283" width="9" style="121" bestFit="1" customWidth="1"/>
    <col min="1284" max="1284" width="12.81640625" style="121" bestFit="1" customWidth="1"/>
    <col min="1285" max="1285" width="8.7265625" style="121" bestFit="1" customWidth="1"/>
    <col min="1286" max="1286" width="12.81640625" style="121" bestFit="1" customWidth="1"/>
    <col min="1287" max="1287" width="8.7265625" style="121" bestFit="1" customWidth="1"/>
    <col min="1288" max="1288" width="12.81640625" style="121" bestFit="1" customWidth="1"/>
    <col min="1289" max="1289" width="9" style="121" bestFit="1" customWidth="1"/>
    <col min="1290" max="1290" width="12.81640625" style="121" bestFit="1" customWidth="1"/>
    <col min="1291" max="1291" width="8.7265625" style="121" bestFit="1" customWidth="1"/>
    <col min="1292" max="1292" width="12.81640625" style="121" bestFit="1" customWidth="1"/>
    <col min="1293" max="1293" width="8.7265625" style="121" bestFit="1" customWidth="1"/>
    <col min="1294" max="1294" width="12.81640625" style="121" bestFit="1" customWidth="1"/>
    <col min="1295" max="1295" width="9" style="121" bestFit="1" customWidth="1"/>
    <col min="1296" max="1296" width="12.81640625" style="121" bestFit="1" customWidth="1"/>
    <col min="1297" max="1297" width="9" style="121" bestFit="1" customWidth="1"/>
    <col min="1298" max="1298" width="12.81640625" style="121" bestFit="1" customWidth="1"/>
    <col min="1299" max="1299" width="10" style="121" bestFit="1" customWidth="1"/>
    <col min="1300" max="1300" width="12.81640625" style="121" bestFit="1" customWidth="1"/>
    <col min="1301" max="1301" width="10" style="121" bestFit="1" customWidth="1"/>
    <col min="1302" max="1302" width="12.81640625" style="121" bestFit="1" customWidth="1"/>
    <col min="1303" max="1303" width="10" style="121" bestFit="1" customWidth="1"/>
    <col min="1304" max="1304" width="12.81640625" style="121" bestFit="1" customWidth="1"/>
    <col min="1305" max="1305" width="9" style="121" bestFit="1" customWidth="1"/>
    <col min="1306" max="1306" width="12.81640625" style="121" bestFit="1" customWidth="1"/>
    <col min="1307" max="1307" width="10" style="121" bestFit="1" customWidth="1"/>
    <col min="1308" max="1308" width="13.81640625" style="121" bestFit="1" customWidth="1"/>
    <col min="1309" max="1309" width="10" style="121" bestFit="1" customWidth="1"/>
    <col min="1310" max="1310" width="13.81640625" style="121" bestFit="1" customWidth="1"/>
    <col min="1311" max="1311" width="9.453125" style="121" bestFit="1" customWidth="1"/>
    <col min="1312" max="1312" width="7.7265625" style="121" bestFit="1" customWidth="1"/>
    <col min="1313" max="1313" width="8.81640625" style="121" bestFit="1" customWidth="1"/>
    <col min="1314" max="1314" width="12.81640625" style="121" bestFit="1" customWidth="1"/>
    <col min="1315" max="1315" width="15.453125" style="121" bestFit="1" customWidth="1"/>
    <col min="1316" max="1316" width="11.7265625" style="121" bestFit="1" customWidth="1"/>
    <col min="1317" max="1317" width="15.453125" style="121" bestFit="1" customWidth="1"/>
    <col min="1318" max="1318" width="11.7265625" style="121" bestFit="1" customWidth="1"/>
    <col min="1319" max="1319" width="15.453125" style="121" bestFit="1" customWidth="1"/>
    <col min="1320" max="1320" width="11.7265625" style="121" bestFit="1" customWidth="1"/>
    <col min="1321" max="1321" width="15.453125" style="121" bestFit="1" customWidth="1"/>
    <col min="1322" max="1322" width="11.1796875" style="121" bestFit="1" customWidth="1"/>
    <col min="1323" max="1323" width="15.453125" style="121" bestFit="1" customWidth="1"/>
    <col min="1324" max="1324" width="8.81640625" style="121" bestFit="1" customWidth="1"/>
    <col min="1325" max="1325" width="12.81640625" style="121" bestFit="1" customWidth="1"/>
    <col min="1326" max="16384" width="8.7265625" style="121"/>
  </cols>
  <sheetData>
    <row r="1" spans="1:12" x14ac:dyDescent="0.35">
      <c r="A1" s="123" t="s">
        <v>204</v>
      </c>
    </row>
    <row r="2" spans="1:12" x14ac:dyDescent="0.35">
      <c r="A2" s="125"/>
      <c r="B2" s="125"/>
      <c r="C2" s="125"/>
      <c r="D2" s="125"/>
      <c r="E2" s="125"/>
      <c r="F2" s="125"/>
      <c r="G2" s="125"/>
      <c r="H2" s="125"/>
      <c r="I2" s="125"/>
      <c r="J2" s="125"/>
      <c r="K2" s="125"/>
      <c r="L2" s="125"/>
    </row>
    <row r="3" spans="1:12" x14ac:dyDescent="0.35">
      <c r="A3" s="126"/>
      <c r="B3" s="184" t="s">
        <v>205</v>
      </c>
      <c r="C3" s="184"/>
      <c r="D3" s="127"/>
      <c r="E3" s="184" t="s">
        <v>10</v>
      </c>
      <c r="F3" s="184"/>
      <c r="G3" s="127"/>
      <c r="H3" s="184" t="s">
        <v>206</v>
      </c>
      <c r="I3" s="184"/>
      <c r="J3" s="127"/>
      <c r="K3" s="184" t="s">
        <v>207</v>
      </c>
      <c r="L3" s="184"/>
    </row>
    <row r="4" spans="1:12" x14ac:dyDescent="0.35">
      <c r="A4" s="125"/>
      <c r="B4" s="128" t="s">
        <v>208</v>
      </c>
      <c r="C4" s="128" t="s">
        <v>6</v>
      </c>
      <c r="D4" s="128"/>
      <c r="E4" s="128" t="s">
        <v>208</v>
      </c>
      <c r="F4" s="128" t="s">
        <v>6</v>
      </c>
      <c r="G4" s="128"/>
      <c r="H4" s="128" t="s">
        <v>208</v>
      </c>
      <c r="I4" s="128" t="s">
        <v>6</v>
      </c>
      <c r="J4" s="128"/>
      <c r="K4" s="128" t="s">
        <v>208</v>
      </c>
      <c r="L4" s="128" t="s">
        <v>6</v>
      </c>
    </row>
    <row r="5" spans="1:12" x14ac:dyDescent="0.35">
      <c r="A5" s="121" t="s">
        <v>209</v>
      </c>
    </row>
    <row r="6" spans="1:12" x14ac:dyDescent="0.35">
      <c r="A6" s="121" t="s">
        <v>71</v>
      </c>
      <c r="B6" s="122">
        <v>2022</v>
      </c>
      <c r="C6" s="122">
        <v>8253.6</v>
      </c>
      <c r="D6" s="122"/>
      <c r="E6" s="122">
        <v>0</v>
      </c>
      <c r="F6" s="122">
        <v>0</v>
      </c>
      <c r="G6" s="122"/>
      <c r="H6" s="122">
        <v>8936</v>
      </c>
      <c r="I6" s="122">
        <v>43506.400000000001</v>
      </c>
      <c r="J6" s="122"/>
      <c r="K6" s="122">
        <v>0</v>
      </c>
      <c r="L6" s="122">
        <v>0</v>
      </c>
    </row>
    <row r="7" spans="1:12" x14ac:dyDescent="0.35">
      <c r="A7" s="121" t="s">
        <v>70</v>
      </c>
      <c r="B7" s="122">
        <v>60043</v>
      </c>
      <c r="C7" s="122">
        <v>309298.09999999998</v>
      </c>
      <c r="D7" s="122"/>
      <c r="E7" s="122">
        <v>6</v>
      </c>
      <c r="F7" s="122">
        <v>23</v>
      </c>
      <c r="G7" s="122"/>
      <c r="H7" s="122">
        <v>51868</v>
      </c>
      <c r="I7" s="122">
        <v>298416.3</v>
      </c>
      <c r="J7" s="122"/>
      <c r="K7" s="122">
        <v>161</v>
      </c>
      <c r="L7" s="122">
        <v>442.3</v>
      </c>
    </row>
    <row r="8" spans="1:12" x14ac:dyDescent="0.35">
      <c r="A8" s="121" t="s">
        <v>210</v>
      </c>
      <c r="B8" s="122">
        <v>137422</v>
      </c>
      <c r="C8" s="122">
        <v>1679658.4</v>
      </c>
      <c r="D8" s="122"/>
      <c r="E8" s="122">
        <v>8</v>
      </c>
      <c r="F8" s="122">
        <v>60</v>
      </c>
      <c r="G8" s="122"/>
      <c r="H8" s="122">
        <v>136625</v>
      </c>
      <c r="I8" s="122">
        <v>1699379.4</v>
      </c>
      <c r="J8" s="122"/>
      <c r="K8" s="122">
        <v>105</v>
      </c>
      <c r="L8" s="122">
        <v>497.5</v>
      </c>
    </row>
    <row r="9" spans="1:12" x14ac:dyDescent="0.35">
      <c r="A9" s="121" t="s">
        <v>211</v>
      </c>
      <c r="B9" s="122"/>
      <c r="C9" s="122"/>
      <c r="D9" s="122"/>
      <c r="E9" s="122"/>
      <c r="F9" s="122"/>
      <c r="G9" s="122"/>
      <c r="H9" s="122"/>
      <c r="I9" s="122"/>
      <c r="J9" s="122"/>
      <c r="K9" s="122"/>
      <c r="L9" s="122"/>
    </row>
    <row r="10" spans="1:12" x14ac:dyDescent="0.35">
      <c r="A10" s="121" t="s">
        <v>127</v>
      </c>
      <c r="B10" s="122">
        <v>2260</v>
      </c>
      <c r="C10" s="122">
        <v>5587.1</v>
      </c>
      <c r="D10" s="122"/>
      <c r="E10" s="122">
        <v>0</v>
      </c>
      <c r="F10" s="122">
        <v>0</v>
      </c>
      <c r="G10" s="122"/>
      <c r="H10" s="122">
        <v>3404</v>
      </c>
      <c r="I10" s="122">
        <v>12444</v>
      </c>
      <c r="J10" s="122"/>
      <c r="K10" s="122">
        <v>0</v>
      </c>
      <c r="L10" s="122">
        <v>0</v>
      </c>
    </row>
    <row r="11" spans="1:12" x14ac:dyDescent="0.35">
      <c r="A11" s="121" t="s">
        <v>130</v>
      </c>
      <c r="B11" s="122">
        <v>7185</v>
      </c>
      <c r="C11" s="122">
        <v>21251.5</v>
      </c>
      <c r="D11" s="122"/>
      <c r="E11" s="122">
        <v>0</v>
      </c>
      <c r="F11" s="122">
        <v>0</v>
      </c>
      <c r="G11" s="122"/>
      <c r="H11" s="122">
        <v>3984</v>
      </c>
      <c r="I11" s="122">
        <v>14500.9</v>
      </c>
      <c r="J11" s="122"/>
      <c r="K11" s="122">
        <v>0</v>
      </c>
      <c r="L11" s="122">
        <v>0</v>
      </c>
    </row>
    <row r="12" spans="1:12" x14ac:dyDescent="0.35">
      <c r="A12" s="121" t="s">
        <v>132</v>
      </c>
      <c r="B12" s="122">
        <v>13088</v>
      </c>
      <c r="C12" s="122">
        <v>42661.1</v>
      </c>
      <c r="D12" s="122"/>
      <c r="E12" s="122">
        <v>0</v>
      </c>
      <c r="F12" s="122">
        <v>0</v>
      </c>
      <c r="G12" s="122"/>
      <c r="H12" s="122">
        <v>40708</v>
      </c>
      <c r="I12" s="122">
        <v>162351</v>
      </c>
      <c r="J12" s="122"/>
      <c r="K12" s="122">
        <v>0</v>
      </c>
      <c r="L12" s="122">
        <v>0</v>
      </c>
    </row>
    <row r="13" spans="1:12" x14ac:dyDescent="0.35">
      <c r="A13" s="121" t="s">
        <v>212</v>
      </c>
      <c r="B13" s="122"/>
      <c r="C13" s="122"/>
      <c r="D13" s="122"/>
      <c r="E13" s="122"/>
      <c r="F13" s="122"/>
      <c r="G13" s="122"/>
      <c r="H13" s="122"/>
      <c r="I13" s="122"/>
      <c r="J13" s="122"/>
      <c r="K13" s="122"/>
      <c r="L13" s="122"/>
    </row>
    <row r="14" spans="1:12" x14ac:dyDescent="0.35">
      <c r="A14" s="121" t="s">
        <v>213</v>
      </c>
      <c r="B14" s="122">
        <v>128</v>
      </c>
      <c r="C14" s="122">
        <v>150.4</v>
      </c>
      <c r="D14" s="122"/>
      <c r="E14" s="122">
        <v>0</v>
      </c>
      <c r="F14" s="122">
        <v>0</v>
      </c>
      <c r="G14" s="122"/>
      <c r="H14" s="122">
        <v>2398</v>
      </c>
      <c r="I14" s="122">
        <v>5762.9</v>
      </c>
      <c r="J14" s="122"/>
      <c r="K14" s="122">
        <v>16845</v>
      </c>
      <c r="L14" s="122">
        <v>28074</v>
      </c>
    </row>
    <row r="15" spans="1:12" x14ac:dyDescent="0.35">
      <c r="A15" s="121" t="s">
        <v>214</v>
      </c>
      <c r="B15" s="122"/>
      <c r="C15" s="122"/>
      <c r="D15" s="122"/>
      <c r="E15" s="122"/>
      <c r="F15" s="122"/>
      <c r="G15" s="122"/>
      <c r="H15" s="122"/>
      <c r="I15" s="122"/>
      <c r="J15" s="122"/>
      <c r="K15" s="122"/>
      <c r="L15" s="122"/>
    </row>
    <row r="16" spans="1:12" x14ac:dyDescent="0.35">
      <c r="A16" s="121" t="s">
        <v>138</v>
      </c>
      <c r="B16" s="122">
        <v>240</v>
      </c>
      <c r="C16" s="122">
        <v>1811.5</v>
      </c>
      <c r="D16" s="122"/>
      <c r="E16" s="122">
        <v>0</v>
      </c>
      <c r="F16" s="122">
        <v>0</v>
      </c>
      <c r="G16" s="122"/>
      <c r="H16" s="122">
        <v>0</v>
      </c>
      <c r="I16" s="122">
        <v>0</v>
      </c>
      <c r="J16" s="122"/>
      <c r="K16" s="122">
        <v>2</v>
      </c>
      <c r="L16" s="122">
        <v>15</v>
      </c>
    </row>
    <row r="17" spans="1:12" x14ac:dyDescent="0.35">
      <c r="A17" s="121" t="s">
        <v>215</v>
      </c>
      <c r="B17" s="122">
        <v>43872</v>
      </c>
      <c r="C17" s="122">
        <v>360454</v>
      </c>
      <c r="D17" s="122"/>
      <c r="E17" s="122">
        <v>450</v>
      </c>
      <c r="F17" s="122">
        <v>2750</v>
      </c>
      <c r="G17" s="122"/>
      <c r="H17" s="122">
        <v>24705</v>
      </c>
      <c r="I17" s="122">
        <v>217646.8</v>
      </c>
      <c r="J17" s="122"/>
      <c r="K17" s="122">
        <v>1701</v>
      </c>
      <c r="L17" s="122">
        <v>11406.1</v>
      </c>
    </row>
    <row r="18" spans="1:12" x14ac:dyDescent="0.35">
      <c r="A18" s="121" t="s">
        <v>216</v>
      </c>
      <c r="B18" s="122"/>
      <c r="C18" s="122"/>
      <c r="D18" s="122"/>
      <c r="E18" s="122"/>
      <c r="F18" s="122"/>
      <c r="G18" s="122"/>
      <c r="H18" s="122"/>
      <c r="I18" s="122"/>
      <c r="J18" s="122"/>
      <c r="K18" s="122"/>
      <c r="L18" s="122"/>
    </row>
    <row r="19" spans="1:12" x14ac:dyDescent="0.35">
      <c r="A19" s="121" t="s">
        <v>217</v>
      </c>
      <c r="B19" s="122">
        <v>3774</v>
      </c>
      <c r="C19" s="122">
        <v>65751</v>
      </c>
      <c r="D19" s="122"/>
      <c r="E19" s="122">
        <v>1</v>
      </c>
      <c r="F19" s="122">
        <v>20</v>
      </c>
      <c r="G19" s="122"/>
      <c r="H19" s="122">
        <v>765</v>
      </c>
      <c r="I19" s="122">
        <v>7445.7</v>
      </c>
      <c r="J19" s="122"/>
      <c r="K19" s="122">
        <v>26</v>
      </c>
      <c r="L19" s="122">
        <v>133.80000000000001</v>
      </c>
    </row>
    <row r="20" spans="1:12" x14ac:dyDescent="0.35">
      <c r="A20" s="121" t="s">
        <v>218</v>
      </c>
      <c r="B20" s="122">
        <v>625</v>
      </c>
      <c r="C20" s="122">
        <v>7781.2</v>
      </c>
      <c r="D20" s="122"/>
      <c r="E20" s="122">
        <v>3</v>
      </c>
      <c r="F20" s="122">
        <v>60</v>
      </c>
      <c r="G20" s="122"/>
      <c r="H20" s="122">
        <v>99</v>
      </c>
      <c r="I20" s="122">
        <v>686.5</v>
      </c>
      <c r="J20" s="122"/>
      <c r="K20" s="122">
        <v>65</v>
      </c>
      <c r="L20" s="122">
        <v>855</v>
      </c>
    </row>
    <row r="21" spans="1:12" x14ac:dyDescent="0.35">
      <c r="A21" s="121" t="s">
        <v>219</v>
      </c>
      <c r="B21" s="122">
        <v>363</v>
      </c>
      <c r="C21" s="122">
        <v>2532.6999999999998</v>
      </c>
      <c r="D21" s="122"/>
      <c r="E21" s="122">
        <v>0</v>
      </c>
      <c r="F21" s="122">
        <v>0</v>
      </c>
      <c r="G21" s="122"/>
      <c r="H21" s="122">
        <v>193</v>
      </c>
      <c r="I21" s="122">
        <v>1202.8</v>
      </c>
      <c r="J21" s="122"/>
      <c r="K21" s="122">
        <v>22</v>
      </c>
      <c r="L21" s="122">
        <v>118.4</v>
      </c>
    </row>
    <row r="22" spans="1:12" x14ac:dyDescent="0.35">
      <c r="A22" s="121" t="s">
        <v>220</v>
      </c>
      <c r="B22" s="122">
        <v>6760</v>
      </c>
      <c r="C22" s="122">
        <v>208892</v>
      </c>
      <c r="D22" s="122"/>
      <c r="E22" s="122">
        <v>260</v>
      </c>
      <c r="F22" s="122">
        <v>6250</v>
      </c>
      <c r="G22" s="122"/>
      <c r="H22" s="122">
        <v>1659</v>
      </c>
      <c r="I22" s="122">
        <v>49512</v>
      </c>
      <c r="J22" s="122"/>
      <c r="K22" s="122">
        <v>28</v>
      </c>
      <c r="L22" s="122">
        <v>320</v>
      </c>
    </row>
    <row r="23" spans="1:12" x14ac:dyDescent="0.35">
      <c r="A23" s="121" t="s">
        <v>221</v>
      </c>
      <c r="B23" s="122">
        <v>2026</v>
      </c>
      <c r="C23" s="122">
        <v>44776</v>
      </c>
      <c r="D23" s="122"/>
      <c r="E23" s="122">
        <v>0</v>
      </c>
      <c r="F23" s="122">
        <v>0</v>
      </c>
      <c r="G23" s="122"/>
      <c r="H23" s="122">
        <v>71</v>
      </c>
      <c r="I23" s="122">
        <v>467.1</v>
      </c>
      <c r="J23" s="122"/>
      <c r="K23" s="122">
        <v>6</v>
      </c>
      <c r="L23" s="122">
        <v>26</v>
      </c>
    </row>
    <row r="24" spans="1:12" x14ac:dyDescent="0.35">
      <c r="A24" s="121" t="s">
        <v>222</v>
      </c>
      <c r="B24" s="122">
        <v>25418</v>
      </c>
      <c r="C24" s="122">
        <v>41136</v>
      </c>
      <c r="D24" s="122"/>
      <c r="E24" s="122">
        <v>2</v>
      </c>
      <c r="F24" s="122">
        <v>3.6</v>
      </c>
      <c r="G24" s="122"/>
      <c r="H24" s="122">
        <v>326</v>
      </c>
      <c r="I24" s="122">
        <v>71.599999999999994</v>
      </c>
      <c r="J24" s="122"/>
      <c r="K24" s="122">
        <v>27</v>
      </c>
      <c r="L24" s="122">
        <v>20.399999999999999</v>
      </c>
    </row>
    <row r="25" spans="1:12" x14ac:dyDescent="0.35">
      <c r="A25" s="121" t="s">
        <v>223</v>
      </c>
      <c r="B25" s="122">
        <v>1463</v>
      </c>
      <c r="C25" s="122">
        <v>33757</v>
      </c>
      <c r="D25" s="122"/>
      <c r="E25" s="122">
        <v>9</v>
      </c>
      <c r="F25" s="122">
        <v>160</v>
      </c>
      <c r="G25" s="122"/>
      <c r="H25" s="122">
        <v>885</v>
      </c>
      <c r="I25" s="122">
        <v>11314.3</v>
      </c>
      <c r="J25" s="122"/>
      <c r="K25" s="122">
        <v>16</v>
      </c>
      <c r="L25" s="122">
        <v>162</v>
      </c>
    </row>
    <row r="26" spans="1:12" x14ac:dyDescent="0.35">
      <c r="A26" s="121" t="s">
        <v>224</v>
      </c>
      <c r="B26" s="122">
        <v>1497</v>
      </c>
      <c r="C26" s="122">
        <v>29495</v>
      </c>
      <c r="D26" s="122"/>
      <c r="E26" s="122">
        <v>0</v>
      </c>
      <c r="F26" s="122">
        <v>0</v>
      </c>
      <c r="G26" s="122"/>
      <c r="H26" s="122">
        <v>298</v>
      </c>
      <c r="I26" s="122">
        <v>2807.1</v>
      </c>
      <c r="J26" s="122"/>
      <c r="K26" s="122">
        <v>109</v>
      </c>
      <c r="L26" s="122">
        <v>899</v>
      </c>
    </row>
    <row r="27" spans="1:12" x14ac:dyDescent="0.35">
      <c r="A27" s="121" t="s">
        <v>225</v>
      </c>
      <c r="B27" s="122"/>
      <c r="C27" s="122"/>
      <c r="D27" s="122"/>
      <c r="E27" s="122"/>
      <c r="F27" s="122"/>
      <c r="G27" s="122"/>
      <c r="H27" s="122"/>
      <c r="I27" s="122"/>
      <c r="J27" s="122"/>
      <c r="K27" s="122"/>
      <c r="L27" s="122"/>
    </row>
    <row r="28" spans="1:12" x14ac:dyDescent="0.35">
      <c r="A28" s="121" t="s">
        <v>226</v>
      </c>
      <c r="B28" s="122">
        <v>0</v>
      </c>
      <c r="C28" s="122">
        <v>0</v>
      </c>
      <c r="D28" s="122"/>
      <c r="E28" s="122">
        <v>0</v>
      </c>
      <c r="F28" s="122">
        <v>0</v>
      </c>
      <c r="G28" s="122"/>
      <c r="H28" s="122">
        <v>20</v>
      </c>
      <c r="I28" s="122">
        <v>104</v>
      </c>
      <c r="J28" s="122"/>
      <c r="K28" s="122">
        <v>90</v>
      </c>
      <c r="L28" s="122">
        <v>936</v>
      </c>
    </row>
    <row r="29" spans="1:12" x14ac:dyDescent="0.35">
      <c r="A29" s="121" t="s">
        <v>227</v>
      </c>
      <c r="B29" s="122">
        <v>72</v>
      </c>
      <c r="C29" s="122">
        <v>1432</v>
      </c>
      <c r="D29" s="122"/>
      <c r="E29" s="122">
        <v>0</v>
      </c>
      <c r="F29" s="122">
        <v>0</v>
      </c>
      <c r="G29" s="122"/>
      <c r="H29" s="122">
        <v>16</v>
      </c>
      <c r="I29" s="122">
        <v>417</v>
      </c>
      <c r="J29" s="122"/>
      <c r="K29" s="122">
        <v>10</v>
      </c>
      <c r="L29" s="122">
        <v>300</v>
      </c>
    </row>
    <row r="30" spans="1:12" x14ac:dyDescent="0.35">
      <c r="A30" s="121" t="s">
        <v>228</v>
      </c>
      <c r="B30" s="122">
        <v>53</v>
      </c>
      <c r="C30" s="122">
        <v>1212</v>
      </c>
      <c r="D30" s="122"/>
      <c r="E30" s="122">
        <v>0</v>
      </c>
      <c r="F30" s="122">
        <v>0</v>
      </c>
      <c r="G30" s="122"/>
      <c r="H30" s="122">
        <v>200</v>
      </c>
      <c r="I30" s="122">
        <v>4971.7</v>
      </c>
      <c r="J30" s="122"/>
      <c r="K30" s="122">
        <v>17</v>
      </c>
      <c r="L30" s="122">
        <v>226.7</v>
      </c>
    </row>
    <row r="31" spans="1:12" x14ac:dyDescent="0.35">
      <c r="A31" s="121" t="s">
        <v>229</v>
      </c>
      <c r="B31" s="122">
        <v>77</v>
      </c>
      <c r="C31" s="122">
        <v>1469</v>
      </c>
      <c r="D31" s="122"/>
      <c r="E31" s="122">
        <v>0</v>
      </c>
      <c r="F31" s="122">
        <v>0</v>
      </c>
      <c r="G31" s="122"/>
      <c r="H31" s="122">
        <v>325</v>
      </c>
      <c r="I31" s="122">
        <v>7611</v>
      </c>
      <c r="J31" s="122"/>
      <c r="K31" s="122">
        <v>7</v>
      </c>
      <c r="L31" s="122">
        <v>61.6</v>
      </c>
    </row>
    <row r="32" spans="1:12" x14ac:dyDescent="0.35">
      <c r="A32" s="121" t="s">
        <v>230</v>
      </c>
      <c r="B32" s="122">
        <v>1083</v>
      </c>
      <c r="C32" s="122">
        <v>33872.5</v>
      </c>
      <c r="D32" s="122"/>
      <c r="E32" s="122">
        <v>130</v>
      </c>
      <c r="F32" s="122">
        <v>2860</v>
      </c>
      <c r="G32" s="122"/>
      <c r="H32" s="122">
        <v>672</v>
      </c>
      <c r="I32" s="122">
        <v>17727</v>
      </c>
      <c r="J32" s="122"/>
      <c r="K32" s="122">
        <v>716</v>
      </c>
      <c r="L32" s="122">
        <v>6930</v>
      </c>
    </row>
    <row r="33" spans="1:12" x14ac:dyDescent="0.35">
      <c r="A33" s="121" t="s">
        <v>231</v>
      </c>
      <c r="B33" s="122">
        <v>173</v>
      </c>
      <c r="C33" s="122">
        <v>3862.2</v>
      </c>
      <c r="D33" s="122"/>
      <c r="E33" s="122">
        <v>0</v>
      </c>
      <c r="F33" s="122">
        <v>0</v>
      </c>
      <c r="G33" s="122"/>
      <c r="H33" s="122">
        <v>29</v>
      </c>
      <c r="I33" s="122">
        <v>932</v>
      </c>
      <c r="J33" s="122"/>
      <c r="K33" s="122">
        <v>6</v>
      </c>
      <c r="L33" s="122">
        <v>128</v>
      </c>
    </row>
    <row r="34" spans="1:12" x14ac:dyDescent="0.35">
      <c r="A34" s="121" t="s">
        <v>232</v>
      </c>
      <c r="B34" s="122">
        <v>251</v>
      </c>
      <c r="C34" s="122">
        <v>9257</v>
      </c>
      <c r="D34" s="122"/>
      <c r="E34" s="122">
        <v>0</v>
      </c>
      <c r="F34" s="122">
        <v>0</v>
      </c>
      <c r="G34" s="122"/>
      <c r="H34" s="122">
        <v>78</v>
      </c>
      <c r="I34" s="122">
        <v>3401</v>
      </c>
      <c r="J34" s="122"/>
      <c r="K34" s="122">
        <v>153</v>
      </c>
      <c r="L34" s="122">
        <v>2651</v>
      </c>
    </row>
    <row r="35" spans="1:12" x14ac:dyDescent="0.35">
      <c r="A35" s="121" t="s">
        <v>233</v>
      </c>
      <c r="B35" s="122">
        <v>2325</v>
      </c>
      <c r="C35" s="122">
        <v>180108</v>
      </c>
      <c r="D35" s="122"/>
      <c r="E35" s="122">
        <v>0</v>
      </c>
      <c r="F35" s="122">
        <v>0</v>
      </c>
      <c r="G35" s="122"/>
      <c r="H35" s="122">
        <v>7923</v>
      </c>
      <c r="I35" s="122">
        <v>613484.6</v>
      </c>
      <c r="J35" s="122"/>
      <c r="K35" s="122">
        <v>0</v>
      </c>
      <c r="L35" s="122">
        <v>0</v>
      </c>
    </row>
    <row r="36" spans="1:12" x14ac:dyDescent="0.35">
      <c r="A36" s="121" t="s">
        <v>234</v>
      </c>
      <c r="B36" s="122"/>
      <c r="C36" s="122"/>
      <c r="D36" s="122"/>
      <c r="E36" s="122"/>
      <c r="F36" s="122"/>
      <c r="G36" s="122"/>
      <c r="H36" s="122"/>
      <c r="I36" s="122"/>
      <c r="J36" s="122"/>
      <c r="K36" s="122"/>
      <c r="L36" s="122"/>
    </row>
    <row r="37" spans="1:12" x14ac:dyDescent="0.35">
      <c r="A37" s="121" t="s">
        <v>235</v>
      </c>
      <c r="B37" s="122">
        <v>8783</v>
      </c>
      <c r="C37" s="122">
        <v>1487.1</v>
      </c>
      <c r="D37" s="122"/>
      <c r="E37" s="122">
        <v>18</v>
      </c>
      <c r="F37" s="122">
        <v>7.2</v>
      </c>
      <c r="G37" s="122"/>
      <c r="H37" s="122">
        <v>3469</v>
      </c>
      <c r="I37" s="122">
        <v>998.7</v>
      </c>
      <c r="J37" s="122"/>
      <c r="K37" s="122">
        <v>500</v>
      </c>
      <c r="L37" s="122">
        <v>120.7</v>
      </c>
    </row>
    <row r="38" spans="1:12" x14ac:dyDescent="0.35">
      <c r="A38" s="121" t="s">
        <v>116</v>
      </c>
      <c r="B38" s="122">
        <v>9369</v>
      </c>
      <c r="C38" s="122">
        <v>2026.8</v>
      </c>
      <c r="D38" s="122"/>
      <c r="E38" s="122">
        <v>4</v>
      </c>
      <c r="F38" s="122">
        <v>1.8</v>
      </c>
      <c r="G38" s="122"/>
      <c r="H38" s="122">
        <v>33940</v>
      </c>
      <c r="I38" s="122">
        <v>13750.5</v>
      </c>
      <c r="J38" s="122"/>
      <c r="K38" s="122">
        <v>2420</v>
      </c>
      <c r="L38" s="122">
        <v>591</v>
      </c>
    </row>
    <row r="39" spans="1:12" x14ac:dyDescent="0.35">
      <c r="A39" s="121" t="s">
        <v>236</v>
      </c>
      <c r="B39" s="122">
        <v>2124</v>
      </c>
      <c r="C39" s="122">
        <v>711.6</v>
      </c>
      <c r="D39" s="122"/>
      <c r="E39" s="122">
        <v>20</v>
      </c>
      <c r="F39" s="122">
        <v>18</v>
      </c>
      <c r="G39" s="122"/>
      <c r="H39" s="122">
        <v>1325</v>
      </c>
      <c r="I39" s="122">
        <v>504.3</v>
      </c>
      <c r="J39" s="122"/>
      <c r="K39" s="122">
        <v>215</v>
      </c>
      <c r="L39" s="122">
        <v>37</v>
      </c>
    </row>
    <row r="40" spans="1:12" x14ac:dyDescent="0.35">
      <c r="A40" s="121" t="s">
        <v>231</v>
      </c>
      <c r="B40" s="122">
        <v>22656</v>
      </c>
      <c r="C40" s="122">
        <v>6706.6</v>
      </c>
      <c r="D40" s="122"/>
      <c r="E40" s="122">
        <v>20</v>
      </c>
      <c r="F40" s="122">
        <v>16</v>
      </c>
      <c r="G40" s="122"/>
      <c r="H40" s="122">
        <v>1725</v>
      </c>
      <c r="I40" s="122">
        <v>556.70000000000005</v>
      </c>
      <c r="J40" s="122"/>
      <c r="K40" s="122">
        <v>200</v>
      </c>
      <c r="L40" s="122">
        <v>45</v>
      </c>
    </row>
    <row r="41" spans="1:12" x14ac:dyDescent="0.35">
      <c r="A41" s="121" t="s">
        <v>232</v>
      </c>
      <c r="B41" s="122">
        <v>11436</v>
      </c>
      <c r="C41" s="122">
        <v>6412.1</v>
      </c>
      <c r="D41" s="122"/>
      <c r="E41" s="122">
        <v>50</v>
      </c>
      <c r="F41" s="122">
        <v>112.5</v>
      </c>
      <c r="G41" s="122"/>
      <c r="H41" s="122">
        <v>6630</v>
      </c>
      <c r="I41" s="122">
        <v>5166.5</v>
      </c>
      <c r="J41" s="122"/>
      <c r="K41" s="122">
        <v>1800</v>
      </c>
      <c r="L41" s="122">
        <v>925</v>
      </c>
    </row>
    <row r="42" spans="1:12" x14ac:dyDescent="0.35">
      <c r="A42" s="121" t="s">
        <v>237</v>
      </c>
      <c r="B42" s="122">
        <v>182</v>
      </c>
      <c r="C42" s="122">
        <v>46.5</v>
      </c>
      <c r="D42" s="122"/>
      <c r="E42" s="122">
        <v>1</v>
      </c>
      <c r="F42" s="122">
        <v>0.9</v>
      </c>
      <c r="G42" s="122"/>
      <c r="H42" s="122">
        <v>30780</v>
      </c>
      <c r="I42" s="122">
        <v>11571.3</v>
      </c>
      <c r="J42" s="122"/>
      <c r="K42" s="122">
        <v>0</v>
      </c>
      <c r="L42" s="122">
        <v>0</v>
      </c>
    </row>
    <row r="43" spans="1:12" x14ac:dyDescent="0.35">
      <c r="A43" s="121" t="s">
        <v>238</v>
      </c>
      <c r="B43" s="122">
        <v>8733</v>
      </c>
      <c r="C43" s="122">
        <v>3563.5</v>
      </c>
      <c r="D43" s="122"/>
      <c r="E43" s="122">
        <v>20</v>
      </c>
      <c r="F43" s="122">
        <v>20</v>
      </c>
      <c r="G43" s="122"/>
      <c r="H43" s="122">
        <v>5155</v>
      </c>
      <c r="I43" s="122">
        <v>3174.8</v>
      </c>
      <c r="J43" s="122"/>
      <c r="K43" s="122">
        <v>1735</v>
      </c>
      <c r="L43" s="122">
        <v>800</v>
      </c>
    </row>
    <row r="44" spans="1:12" x14ac:dyDescent="0.35">
      <c r="A44" s="121" t="s">
        <v>239</v>
      </c>
      <c r="B44" s="122"/>
      <c r="C44" s="122"/>
      <c r="D44" s="122"/>
      <c r="E44" s="122"/>
      <c r="F44" s="122"/>
      <c r="G44" s="122"/>
      <c r="H44" s="122"/>
      <c r="I44" s="122"/>
      <c r="J44" s="122"/>
      <c r="K44" s="122"/>
      <c r="L44" s="122"/>
    </row>
    <row r="45" spans="1:12" x14ac:dyDescent="0.35">
      <c r="A45" s="121" t="s">
        <v>240</v>
      </c>
      <c r="B45" s="122">
        <v>0</v>
      </c>
      <c r="C45" s="122">
        <v>0</v>
      </c>
      <c r="D45" s="122"/>
      <c r="E45" s="122">
        <v>0</v>
      </c>
      <c r="F45" s="122">
        <v>0</v>
      </c>
      <c r="G45" s="122"/>
      <c r="H45" s="122">
        <v>0</v>
      </c>
      <c r="I45" s="122">
        <v>0</v>
      </c>
      <c r="J45" s="122"/>
      <c r="K45" s="122">
        <v>16</v>
      </c>
      <c r="L45" s="122">
        <v>141</v>
      </c>
    </row>
    <row r="46" spans="1:12" x14ac:dyDescent="0.35">
      <c r="A46" s="121" t="s">
        <v>241</v>
      </c>
      <c r="B46" s="122">
        <v>0</v>
      </c>
      <c r="C46" s="122">
        <v>0</v>
      </c>
      <c r="D46" s="122"/>
      <c r="E46" s="122">
        <v>0</v>
      </c>
      <c r="F46" s="122">
        <v>0</v>
      </c>
      <c r="G46" s="122"/>
      <c r="H46" s="122">
        <v>0</v>
      </c>
      <c r="I46" s="122">
        <v>0</v>
      </c>
      <c r="J46" s="122"/>
      <c r="K46" s="122">
        <v>0</v>
      </c>
      <c r="L46" s="122">
        <v>0</v>
      </c>
    </row>
    <row r="47" spans="1:12" x14ac:dyDescent="0.35">
      <c r="A47" s="121" t="s">
        <v>242</v>
      </c>
      <c r="B47" s="122">
        <v>0</v>
      </c>
      <c r="C47" s="122">
        <v>0</v>
      </c>
      <c r="D47" s="122"/>
      <c r="E47" s="122">
        <v>0</v>
      </c>
      <c r="F47" s="122">
        <v>0</v>
      </c>
      <c r="G47" s="122"/>
      <c r="H47" s="122">
        <v>1</v>
      </c>
      <c r="I47" s="122">
        <v>8</v>
      </c>
      <c r="J47" s="122"/>
      <c r="K47" s="122">
        <v>28</v>
      </c>
      <c r="L47" s="122">
        <v>288</v>
      </c>
    </row>
    <row r="48" spans="1:12" x14ac:dyDescent="0.35">
      <c r="A48" s="130" t="s">
        <v>243</v>
      </c>
      <c r="B48" s="131">
        <v>0</v>
      </c>
      <c r="C48" s="131">
        <v>0</v>
      </c>
      <c r="D48" s="131"/>
      <c r="E48" s="131">
        <v>0</v>
      </c>
      <c r="F48" s="131">
        <v>0</v>
      </c>
      <c r="G48" s="131"/>
      <c r="H48" s="131">
        <v>0</v>
      </c>
      <c r="I48" s="131">
        <v>0</v>
      </c>
      <c r="J48" s="131"/>
      <c r="K48" s="131">
        <v>17</v>
      </c>
      <c r="L48" s="131">
        <v>140</v>
      </c>
    </row>
    <row r="50" spans="1:12" ht="46.5" customHeight="1" x14ac:dyDescent="0.35">
      <c r="A50" s="185" t="s">
        <v>244</v>
      </c>
      <c r="B50" s="185"/>
      <c r="C50" s="185"/>
      <c r="D50" s="185"/>
      <c r="E50" s="185"/>
      <c r="F50" s="185"/>
      <c r="G50" s="185"/>
      <c r="H50" s="185"/>
      <c r="I50" s="185"/>
      <c r="J50" s="185"/>
      <c r="K50" s="185"/>
      <c r="L50" s="185"/>
    </row>
    <row r="53" spans="1:12" x14ac:dyDescent="0.35">
      <c r="A53" s="123" t="s">
        <v>245</v>
      </c>
    </row>
    <row r="54" spans="1:12" x14ac:dyDescent="0.35">
      <c r="A54" s="125"/>
      <c r="B54" s="125"/>
      <c r="C54" s="125"/>
      <c r="D54" s="125"/>
      <c r="E54" s="125"/>
      <c r="F54" s="125"/>
      <c r="G54" s="125"/>
      <c r="H54" s="125"/>
      <c r="I54" s="125"/>
      <c r="J54" s="125"/>
      <c r="K54" s="125"/>
      <c r="L54" s="125"/>
    </row>
    <row r="55" spans="1:12" x14ac:dyDescent="0.35">
      <c r="A55" s="126"/>
      <c r="B55" s="184" t="s">
        <v>246</v>
      </c>
      <c r="C55" s="184"/>
      <c r="D55" s="127"/>
      <c r="E55" s="184" t="s">
        <v>247</v>
      </c>
      <c r="F55" s="184"/>
      <c r="G55" s="127"/>
      <c r="H55" s="184" t="s">
        <v>248</v>
      </c>
      <c r="I55" s="184"/>
      <c r="J55" s="127"/>
      <c r="K55" s="184" t="s">
        <v>249</v>
      </c>
      <c r="L55" s="184"/>
    </row>
    <row r="56" spans="1:12" x14ac:dyDescent="0.35">
      <c r="A56" s="125"/>
      <c r="B56" s="128" t="s">
        <v>208</v>
      </c>
      <c r="C56" s="128" t="s">
        <v>6</v>
      </c>
      <c r="D56" s="128"/>
      <c r="E56" s="128" t="s">
        <v>208</v>
      </c>
      <c r="F56" s="128" t="s">
        <v>6</v>
      </c>
      <c r="G56" s="128"/>
      <c r="H56" s="128" t="s">
        <v>208</v>
      </c>
      <c r="I56" s="128" t="s">
        <v>6</v>
      </c>
      <c r="J56" s="128"/>
      <c r="K56" s="128" t="s">
        <v>208</v>
      </c>
      <c r="L56" s="128" t="s">
        <v>6</v>
      </c>
    </row>
    <row r="57" spans="1:12" x14ac:dyDescent="0.35">
      <c r="A57" s="121" t="s">
        <v>209</v>
      </c>
    </row>
    <row r="58" spans="1:12" x14ac:dyDescent="0.35">
      <c r="A58" s="121" t="s">
        <v>71</v>
      </c>
      <c r="B58" s="122">
        <v>8</v>
      </c>
      <c r="C58" s="122">
        <v>32</v>
      </c>
      <c r="D58" s="122"/>
      <c r="E58" s="122">
        <v>10176</v>
      </c>
      <c r="F58" s="122">
        <v>59562.5</v>
      </c>
      <c r="G58" s="122"/>
      <c r="H58" s="122">
        <v>89</v>
      </c>
      <c r="I58" s="122">
        <v>326.39999999999998</v>
      </c>
      <c r="J58" s="122"/>
      <c r="K58" s="122">
        <v>52306</v>
      </c>
      <c r="L58" s="122">
        <v>304007.90000000002</v>
      </c>
    </row>
    <row r="59" spans="1:12" x14ac:dyDescent="0.35">
      <c r="A59" s="121" t="s">
        <v>70</v>
      </c>
      <c r="B59" s="122">
        <v>103</v>
      </c>
      <c r="C59" s="122">
        <v>390</v>
      </c>
      <c r="D59" s="122"/>
      <c r="E59" s="122">
        <v>85120</v>
      </c>
      <c r="F59" s="122">
        <v>560646.5</v>
      </c>
      <c r="G59" s="122"/>
      <c r="H59" s="122">
        <v>8780</v>
      </c>
      <c r="I59" s="122">
        <v>36878.400000000001</v>
      </c>
      <c r="J59" s="122"/>
      <c r="K59" s="122">
        <v>140971</v>
      </c>
      <c r="L59" s="122">
        <v>884731.7</v>
      </c>
    </row>
    <row r="60" spans="1:12" x14ac:dyDescent="0.35">
      <c r="A60" s="121" t="s">
        <v>210</v>
      </c>
      <c r="B60" s="122">
        <v>320</v>
      </c>
      <c r="C60" s="122">
        <v>1525.6</v>
      </c>
      <c r="D60" s="122"/>
      <c r="E60" s="122">
        <v>153691</v>
      </c>
      <c r="F60" s="122">
        <v>1787479</v>
      </c>
      <c r="G60" s="122"/>
      <c r="H60" s="122">
        <v>40021</v>
      </c>
      <c r="I60" s="122">
        <v>480252</v>
      </c>
      <c r="J60" s="122"/>
      <c r="K60" s="122">
        <v>62144</v>
      </c>
      <c r="L60" s="122">
        <v>620505.5</v>
      </c>
    </row>
    <row r="61" spans="1:12" x14ac:dyDescent="0.35">
      <c r="A61" s="121" t="s">
        <v>211</v>
      </c>
      <c r="B61" s="122"/>
      <c r="C61" s="122"/>
      <c r="D61" s="122"/>
      <c r="E61" s="122"/>
      <c r="F61" s="122"/>
      <c r="G61" s="122"/>
      <c r="H61" s="122"/>
      <c r="I61" s="122"/>
      <c r="J61" s="122"/>
      <c r="K61" s="122"/>
      <c r="L61" s="122"/>
    </row>
    <row r="62" spans="1:12" x14ac:dyDescent="0.35">
      <c r="A62" s="121" t="s">
        <v>127</v>
      </c>
      <c r="B62" s="122">
        <v>0</v>
      </c>
      <c r="C62" s="122">
        <v>0</v>
      </c>
      <c r="D62" s="122"/>
      <c r="E62" s="122">
        <v>3216</v>
      </c>
      <c r="F62" s="122">
        <v>12054.5</v>
      </c>
      <c r="G62" s="122"/>
      <c r="H62" s="122">
        <v>2636</v>
      </c>
      <c r="I62" s="122">
        <v>5010.1000000000004</v>
      </c>
      <c r="J62" s="122"/>
      <c r="K62" s="122">
        <v>2091</v>
      </c>
      <c r="L62" s="122">
        <v>7382.9</v>
      </c>
    </row>
    <row r="63" spans="1:12" x14ac:dyDescent="0.35">
      <c r="A63" s="121" t="s">
        <v>130</v>
      </c>
      <c r="B63" s="122">
        <v>0</v>
      </c>
      <c r="C63" s="122">
        <v>0</v>
      </c>
      <c r="D63" s="122"/>
      <c r="E63" s="122">
        <v>5360</v>
      </c>
      <c r="F63" s="122">
        <v>19099</v>
      </c>
      <c r="G63" s="122"/>
      <c r="H63" s="122">
        <v>3858</v>
      </c>
      <c r="I63" s="122">
        <v>13889.5</v>
      </c>
      <c r="J63" s="122"/>
      <c r="K63" s="122">
        <v>13063</v>
      </c>
      <c r="L63" s="122">
        <v>39115.4</v>
      </c>
    </row>
    <row r="64" spans="1:12" x14ac:dyDescent="0.35">
      <c r="A64" s="121" t="s">
        <v>132</v>
      </c>
      <c r="B64" s="122">
        <v>0</v>
      </c>
      <c r="C64" s="122">
        <v>0</v>
      </c>
      <c r="D64" s="122"/>
      <c r="E64" s="122">
        <v>136075</v>
      </c>
      <c r="F64" s="122">
        <v>513185.5</v>
      </c>
      <c r="G64" s="122"/>
      <c r="H64" s="122">
        <v>28733</v>
      </c>
      <c r="I64" s="122">
        <v>97692.2</v>
      </c>
      <c r="J64" s="122"/>
      <c r="K64" s="122">
        <v>35886</v>
      </c>
      <c r="L64" s="122">
        <v>161518.5</v>
      </c>
    </row>
    <row r="65" spans="1:12" x14ac:dyDescent="0.35">
      <c r="A65" s="121" t="s">
        <v>212</v>
      </c>
      <c r="B65" s="122"/>
      <c r="C65" s="122"/>
      <c r="D65" s="122"/>
      <c r="E65" s="122"/>
      <c r="F65" s="122"/>
      <c r="G65" s="122"/>
      <c r="H65" s="122"/>
      <c r="I65" s="122"/>
      <c r="J65" s="122"/>
      <c r="K65" s="122"/>
      <c r="L65" s="122"/>
    </row>
    <row r="66" spans="1:12" x14ac:dyDescent="0.35">
      <c r="A66" s="121" t="s">
        <v>213</v>
      </c>
      <c r="B66" s="122">
        <v>392</v>
      </c>
      <c r="C66" s="122">
        <v>2800</v>
      </c>
      <c r="D66" s="122"/>
      <c r="E66" s="122">
        <v>5338</v>
      </c>
      <c r="F66" s="122">
        <v>25878.6</v>
      </c>
      <c r="G66" s="122"/>
      <c r="H66" s="122">
        <v>259</v>
      </c>
      <c r="I66" s="122">
        <v>1042.4000000000001</v>
      </c>
      <c r="J66" s="122"/>
      <c r="K66" s="122">
        <v>4216</v>
      </c>
      <c r="L66" s="122">
        <v>9211.1</v>
      </c>
    </row>
    <row r="67" spans="1:12" x14ac:dyDescent="0.35">
      <c r="A67" s="121" t="s">
        <v>214</v>
      </c>
      <c r="B67" s="122"/>
      <c r="C67" s="122"/>
      <c r="D67" s="122"/>
      <c r="E67" s="122"/>
      <c r="F67" s="122"/>
      <c r="G67" s="122"/>
      <c r="H67" s="122"/>
      <c r="I67" s="122"/>
      <c r="J67" s="122"/>
      <c r="K67" s="122"/>
      <c r="L67" s="122"/>
    </row>
    <row r="68" spans="1:12" x14ac:dyDescent="0.35">
      <c r="A68" s="121" t="s">
        <v>138</v>
      </c>
      <c r="B68" s="122">
        <v>90</v>
      </c>
      <c r="C68" s="122">
        <v>731</v>
      </c>
      <c r="D68" s="122"/>
      <c r="E68" s="122">
        <v>75</v>
      </c>
      <c r="F68" s="122">
        <v>2046.3</v>
      </c>
      <c r="G68" s="122"/>
      <c r="H68" s="122">
        <v>18</v>
      </c>
      <c r="I68" s="122">
        <v>374.4</v>
      </c>
      <c r="J68" s="122"/>
      <c r="K68" s="122">
        <v>22</v>
      </c>
      <c r="L68" s="122">
        <v>204.4</v>
      </c>
    </row>
    <row r="69" spans="1:12" x14ac:dyDescent="0.35">
      <c r="A69" s="121" t="s">
        <v>215</v>
      </c>
      <c r="B69" s="122">
        <v>15700</v>
      </c>
      <c r="C69" s="122">
        <v>166404.1</v>
      </c>
      <c r="D69" s="122"/>
      <c r="E69" s="122">
        <v>94666</v>
      </c>
      <c r="F69" s="122">
        <v>1406522.6</v>
      </c>
      <c r="G69" s="122"/>
      <c r="H69" s="122">
        <v>26946</v>
      </c>
      <c r="I69" s="122">
        <v>312287.8</v>
      </c>
      <c r="J69" s="122"/>
      <c r="K69" s="122">
        <v>53613</v>
      </c>
      <c r="L69" s="122">
        <v>900624</v>
      </c>
    </row>
    <row r="70" spans="1:12" x14ac:dyDescent="0.35">
      <c r="A70" s="121" t="s">
        <v>216</v>
      </c>
      <c r="B70" s="122"/>
      <c r="C70" s="122"/>
      <c r="D70" s="122"/>
      <c r="E70" s="122"/>
      <c r="F70" s="122"/>
      <c r="G70" s="122"/>
      <c r="H70" s="122"/>
      <c r="I70" s="122"/>
      <c r="J70" s="122"/>
      <c r="K70" s="122"/>
      <c r="L70" s="122"/>
    </row>
    <row r="71" spans="1:12" x14ac:dyDescent="0.35">
      <c r="A71" s="121" t="s">
        <v>217</v>
      </c>
      <c r="B71" s="122">
        <v>85</v>
      </c>
      <c r="C71" s="122">
        <v>1200</v>
      </c>
      <c r="D71" s="122"/>
      <c r="E71" s="122">
        <v>3106</v>
      </c>
      <c r="F71" s="122">
        <v>30485.5</v>
      </c>
      <c r="G71" s="122"/>
      <c r="H71" s="122">
        <v>520</v>
      </c>
      <c r="I71" s="122">
        <v>5406.3</v>
      </c>
      <c r="J71" s="122"/>
      <c r="K71" s="122">
        <v>4900</v>
      </c>
      <c r="L71" s="122">
        <v>51621.599999999999</v>
      </c>
    </row>
    <row r="72" spans="1:12" x14ac:dyDescent="0.35">
      <c r="A72" s="121" t="s">
        <v>218</v>
      </c>
      <c r="B72" s="122">
        <v>97</v>
      </c>
      <c r="C72" s="122">
        <v>712</v>
      </c>
      <c r="D72" s="122"/>
      <c r="E72" s="122">
        <v>346</v>
      </c>
      <c r="F72" s="122">
        <v>1307.9000000000001</v>
      </c>
      <c r="G72" s="122"/>
      <c r="H72" s="122">
        <v>14</v>
      </c>
      <c r="I72" s="122">
        <v>231.9</v>
      </c>
      <c r="J72" s="122"/>
      <c r="K72" s="122">
        <v>6212</v>
      </c>
      <c r="L72" s="122">
        <v>9756.7999999999993</v>
      </c>
    </row>
    <row r="73" spans="1:12" x14ac:dyDescent="0.35">
      <c r="A73" s="121" t="s">
        <v>219</v>
      </c>
      <c r="B73" s="122">
        <v>411</v>
      </c>
      <c r="C73" s="122">
        <v>3028.2</v>
      </c>
      <c r="D73" s="122"/>
      <c r="E73" s="122">
        <v>2023</v>
      </c>
      <c r="F73" s="122">
        <v>14258</v>
      </c>
      <c r="G73" s="122"/>
      <c r="H73" s="122">
        <v>26</v>
      </c>
      <c r="I73" s="122">
        <v>142.9</v>
      </c>
      <c r="J73" s="122"/>
      <c r="K73" s="122">
        <v>1961</v>
      </c>
      <c r="L73" s="122">
        <v>8782</v>
      </c>
    </row>
    <row r="74" spans="1:12" x14ac:dyDescent="0.35">
      <c r="A74" s="121" t="s">
        <v>220</v>
      </c>
      <c r="B74" s="122">
        <v>28516</v>
      </c>
      <c r="C74" s="122">
        <v>1513440</v>
      </c>
      <c r="D74" s="122"/>
      <c r="E74" s="122">
        <v>6078</v>
      </c>
      <c r="F74" s="122">
        <v>311362.59999999998</v>
      </c>
      <c r="G74" s="122"/>
      <c r="H74" s="122">
        <v>1223</v>
      </c>
      <c r="I74" s="122">
        <v>71442.5</v>
      </c>
      <c r="J74" s="122"/>
      <c r="K74" s="122">
        <v>5130</v>
      </c>
      <c r="L74" s="122">
        <v>157733.6</v>
      </c>
    </row>
    <row r="75" spans="1:12" x14ac:dyDescent="0.35">
      <c r="A75" s="121" t="s">
        <v>221</v>
      </c>
      <c r="B75" s="122">
        <v>0</v>
      </c>
      <c r="C75" s="122">
        <v>0</v>
      </c>
      <c r="D75" s="122"/>
      <c r="E75" s="122">
        <v>698</v>
      </c>
      <c r="F75" s="122">
        <v>7927.2</v>
      </c>
      <c r="G75" s="122"/>
      <c r="H75" s="122">
        <v>24</v>
      </c>
      <c r="I75" s="122">
        <v>304.60000000000002</v>
      </c>
      <c r="J75" s="122"/>
      <c r="K75" s="122">
        <v>6284</v>
      </c>
      <c r="L75" s="122">
        <v>31264</v>
      </c>
    </row>
    <row r="76" spans="1:12" x14ac:dyDescent="0.35">
      <c r="A76" s="121" t="s">
        <v>222</v>
      </c>
      <c r="B76" s="122">
        <v>4</v>
      </c>
      <c r="C76" s="122">
        <v>0.2</v>
      </c>
      <c r="D76" s="122"/>
      <c r="E76" s="122">
        <v>704</v>
      </c>
      <c r="F76" s="122">
        <v>1447</v>
      </c>
      <c r="G76" s="122"/>
      <c r="H76" s="122">
        <v>286</v>
      </c>
      <c r="I76" s="122">
        <v>14.9</v>
      </c>
      <c r="J76" s="122"/>
      <c r="K76" s="122">
        <v>208</v>
      </c>
      <c r="L76" s="122">
        <v>171.8</v>
      </c>
    </row>
    <row r="77" spans="1:12" x14ac:dyDescent="0.35">
      <c r="A77" s="121" t="s">
        <v>223</v>
      </c>
      <c r="B77" s="122">
        <v>63</v>
      </c>
      <c r="C77" s="122">
        <v>1237</v>
      </c>
      <c r="D77" s="122"/>
      <c r="E77" s="122">
        <v>2561</v>
      </c>
      <c r="F77" s="122">
        <v>75906.5</v>
      </c>
      <c r="G77" s="122"/>
      <c r="H77" s="122">
        <v>124</v>
      </c>
      <c r="I77" s="122">
        <v>3324.2</v>
      </c>
      <c r="J77" s="122"/>
      <c r="K77" s="122">
        <v>17983</v>
      </c>
      <c r="L77" s="122">
        <v>408690.9</v>
      </c>
    </row>
    <row r="78" spans="1:12" x14ac:dyDescent="0.35">
      <c r="A78" s="121" t="s">
        <v>224</v>
      </c>
      <c r="B78" s="122">
        <v>7</v>
      </c>
      <c r="C78" s="122">
        <v>70</v>
      </c>
      <c r="D78" s="122"/>
      <c r="E78" s="122">
        <v>1055</v>
      </c>
      <c r="F78" s="122">
        <v>13100.5</v>
      </c>
      <c r="G78" s="122"/>
      <c r="H78" s="122">
        <v>110</v>
      </c>
      <c r="I78" s="122">
        <v>2551.4</v>
      </c>
      <c r="J78" s="122"/>
      <c r="K78" s="122">
        <v>3848</v>
      </c>
      <c r="L78" s="122">
        <v>33752.199999999997</v>
      </c>
    </row>
    <row r="79" spans="1:12" x14ac:dyDescent="0.35">
      <c r="A79" s="121" t="s">
        <v>225</v>
      </c>
      <c r="B79" s="122"/>
      <c r="C79" s="122"/>
      <c r="D79" s="122"/>
      <c r="E79" s="122"/>
      <c r="F79" s="122"/>
      <c r="G79" s="122"/>
      <c r="H79" s="122"/>
      <c r="I79" s="122"/>
      <c r="J79" s="122"/>
      <c r="K79" s="122"/>
      <c r="L79" s="122"/>
    </row>
    <row r="80" spans="1:12" x14ac:dyDescent="0.35">
      <c r="A80" s="121" t="s">
        <v>226</v>
      </c>
      <c r="B80" s="122">
        <v>0</v>
      </c>
      <c r="C80" s="122">
        <v>0</v>
      </c>
      <c r="D80" s="122"/>
      <c r="E80" s="122">
        <v>52</v>
      </c>
      <c r="F80" s="122">
        <v>414</v>
      </c>
      <c r="G80" s="122"/>
      <c r="H80" s="122">
        <v>0</v>
      </c>
      <c r="I80" s="122">
        <v>0</v>
      </c>
      <c r="J80" s="122"/>
      <c r="K80" s="122">
        <v>93</v>
      </c>
      <c r="L80" s="122">
        <v>520.70000000000005</v>
      </c>
    </row>
    <row r="81" spans="1:12" x14ac:dyDescent="0.35">
      <c r="A81" s="121" t="s">
        <v>227</v>
      </c>
      <c r="B81" s="122">
        <v>100</v>
      </c>
      <c r="C81" s="122">
        <v>3151</v>
      </c>
      <c r="D81" s="122"/>
      <c r="E81" s="122">
        <v>385</v>
      </c>
      <c r="F81" s="122">
        <v>10874</v>
      </c>
      <c r="G81" s="122"/>
      <c r="H81" s="122">
        <v>0</v>
      </c>
      <c r="I81" s="122">
        <v>0</v>
      </c>
      <c r="J81" s="122"/>
      <c r="K81" s="122">
        <v>184</v>
      </c>
      <c r="L81" s="122">
        <v>5424</v>
      </c>
    </row>
    <row r="82" spans="1:12" x14ac:dyDescent="0.35">
      <c r="A82" s="121" t="s">
        <v>228</v>
      </c>
      <c r="B82" s="122">
        <v>2</v>
      </c>
      <c r="C82" s="122">
        <v>50</v>
      </c>
      <c r="D82" s="122"/>
      <c r="E82" s="122">
        <v>19</v>
      </c>
      <c r="F82" s="122">
        <v>406.4</v>
      </c>
      <c r="G82" s="122"/>
      <c r="H82" s="122">
        <v>0</v>
      </c>
      <c r="I82" s="122">
        <v>0</v>
      </c>
      <c r="J82" s="122"/>
      <c r="K82" s="122">
        <v>125</v>
      </c>
      <c r="L82" s="122">
        <v>4909</v>
      </c>
    </row>
    <row r="83" spans="1:12" x14ac:dyDescent="0.35">
      <c r="A83" s="121" t="s">
        <v>229</v>
      </c>
      <c r="B83" s="122">
        <v>30</v>
      </c>
      <c r="C83" s="122">
        <v>789.8</v>
      </c>
      <c r="D83" s="122"/>
      <c r="E83" s="122">
        <v>5750</v>
      </c>
      <c r="F83" s="122">
        <v>119695</v>
      </c>
      <c r="G83" s="122"/>
      <c r="H83" s="122">
        <v>47</v>
      </c>
      <c r="I83" s="122">
        <v>1178.3</v>
      </c>
      <c r="J83" s="122"/>
      <c r="K83" s="122">
        <v>842</v>
      </c>
      <c r="L83" s="122">
        <v>21711.5</v>
      </c>
    </row>
    <row r="84" spans="1:12" x14ac:dyDescent="0.35">
      <c r="A84" s="121" t="s">
        <v>230</v>
      </c>
      <c r="B84" s="122">
        <v>632</v>
      </c>
      <c r="C84" s="122">
        <v>17166</v>
      </c>
      <c r="D84" s="122"/>
      <c r="E84" s="122">
        <v>3744</v>
      </c>
      <c r="F84" s="122">
        <v>193192.5</v>
      </c>
      <c r="G84" s="122"/>
      <c r="H84" s="122">
        <v>126</v>
      </c>
      <c r="I84" s="122">
        <v>4581.3999999999996</v>
      </c>
      <c r="J84" s="122"/>
      <c r="K84" s="122">
        <v>5252</v>
      </c>
      <c r="L84" s="122">
        <v>245208.7</v>
      </c>
    </row>
    <row r="85" spans="1:12" x14ac:dyDescent="0.35">
      <c r="A85" s="121" t="s">
        <v>231</v>
      </c>
      <c r="B85" s="122">
        <v>0</v>
      </c>
      <c r="C85" s="122">
        <v>0</v>
      </c>
      <c r="D85" s="122"/>
      <c r="E85" s="122">
        <v>30</v>
      </c>
      <c r="F85" s="122">
        <v>1263.3</v>
      </c>
      <c r="G85" s="122"/>
      <c r="H85" s="122">
        <v>3</v>
      </c>
      <c r="I85" s="122">
        <v>61.7</v>
      </c>
      <c r="J85" s="122"/>
      <c r="K85" s="122">
        <v>20</v>
      </c>
      <c r="L85" s="122">
        <v>595</v>
      </c>
    </row>
    <row r="86" spans="1:12" x14ac:dyDescent="0.35">
      <c r="A86" s="121" t="s">
        <v>232</v>
      </c>
      <c r="B86" s="122">
        <v>4</v>
      </c>
      <c r="C86" s="122">
        <v>130</v>
      </c>
      <c r="D86" s="122"/>
      <c r="E86" s="122">
        <v>13</v>
      </c>
      <c r="F86" s="122">
        <v>591.5</v>
      </c>
      <c r="G86" s="122"/>
      <c r="H86" s="122">
        <v>5</v>
      </c>
      <c r="I86" s="122">
        <v>27.9</v>
      </c>
      <c r="J86" s="122"/>
      <c r="K86" s="122">
        <v>111</v>
      </c>
      <c r="L86" s="122">
        <v>5995</v>
      </c>
    </row>
    <row r="87" spans="1:12" x14ac:dyDescent="0.35">
      <c r="A87" s="121" t="s">
        <v>233</v>
      </c>
      <c r="B87" s="122">
        <v>6</v>
      </c>
      <c r="C87" s="122">
        <v>150</v>
      </c>
      <c r="D87" s="122"/>
      <c r="E87" s="122">
        <v>1713</v>
      </c>
      <c r="F87" s="122">
        <v>126548</v>
      </c>
      <c r="G87" s="122"/>
      <c r="H87" s="122">
        <v>0</v>
      </c>
      <c r="I87" s="122">
        <v>0</v>
      </c>
      <c r="J87" s="122"/>
      <c r="K87" s="122">
        <v>25833</v>
      </c>
      <c r="L87" s="122">
        <v>1887142.4</v>
      </c>
    </row>
    <row r="88" spans="1:12" x14ac:dyDescent="0.35">
      <c r="A88" s="121" t="s">
        <v>234</v>
      </c>
      <c r="B88" s="122"/>
      <c r="C88" s="122"/>
      <c r="D88" s="122"/>
      <c r="E88" s="122"/>
      <c r="F88" s="122"/>
      <c r="G88" s="122"/>
      <c r="H88" s="122"/>
      <c r="I88" s="122"/>
      <c r="J88" s="122"/>
      <c r="K88" s="122"/>
      <c r="L88" s="122"/>
    </row>
    <row r="89" spans="1:12" x14ac:dyDescent="0.35">
      <c r="A89" s="121" t="s">
        <v>235</v>
      </c>
      <c r="B89" s="122">
        <v>0</v>
      </c>
      <c r="C89" s="122">
        <v>0</v>
      </c>
      <c r="D89" s="122"/>
      <c r="E89" s="122">
        <v>36715</v>
      </c>
      <c r="F89" s="122">
        <v>10829.6</v>
      </c>
      <c r="G89" s="122"/>
      <c r="H89" s="122">
        <v>0</v>
      </c>
      <c r="I89" s="122">
        <v>0</v>
      </c>
      <c r="J89" s="122"/>
      <c r="K89" s="122">
        <v>6145</v>
      </c>
      <c r="L89" s="122">
        <v>2063.5</v>
      </c>
    </row>
    <row r="90" spans="1:12" x14ac:dyDescent="0.35">
      <c r="A90" s="121" t="s">
        <v>116</v>
      </c>
      <c r="B90" s="122">
        <v>0</v>
      </c>
      <c r="C90" s="122">
        <v>0</v>
      </c>
      <c r="D90" s="122"/>
      <c r="E90" s="122">
        <v>100970</v>
      </c>
      <c r="F90" s="122">
        <v>30387</v>
      </c>
      <c r="G90" s="122"/>
      <c r="H90" s="122">
        <v>0</v>
      </c>
      <c r="I90" s="122">
        <v>0</v>
      </c>
      <c r="J90" s="122"/>
      <c r="K90" s="122">
        <v>13000</v>
      </c>
      <c r="L90" s="122">
        <v>4929</v>
      </c>
    </row>
    <row r="91" spans="1:12" x14ac:dyDescent="0.35">
      <c r="A91" s="121" t="s">
        <v>236</v>
      </c>
      <c r="B91" s="122">
        <v>0</v>
      </c>
      <c r="C91" s="122">
        <v>0</v>
      </c>
      <c r="D91" s="122"/>
      <c r="E91" s="122">
        <v>15230</v>
      </c>
      <c r="F91" s="122">
        <v>14408.5</v>
      </c>
      <c r="G91" s="122"/>
      <c r="H91" s="122">
        <v>563</v>
      </c>
      <c r="I91" s="122">
        <v>207.7</v>
      </c>
      <c r="J91" s="122"/>
      <c r="K91" s="122">
        <v>2970</v>
      </c>
      <c r="L91" s="122">
        <v>2674</v>
      </c>
    </row>
    <row r="92" spans="1:12" x14ac:dyDescent="0.35">
      <c r="A92" s="121" t="s">
        <v>231</v>
      </c>
      <c r="B92" s="122">
        <v>0</v>
      </c>
      <c r="C92" s="122">
        <v>0</v>
      </c>
      <c r="D92" s="122"/>
      <c r="E92" s="122">
        <v>21550</v>
      </c>
      <c r="F92" s="122">
        <v>16771.5</v>
      </c>
      <c r="G92" s="122"/>
      <c r="H92" s="122">
        <v>161</v>
      </c>
      <c r="I92" s="122">
        <v>41.9</v>
      </c>
      <c r="J92" s="122"/>
      <c r="K92" s="122">
        <v>1026</v>
      </c>
      <c r="L92" s="122">
        <v>435.5</v>
      </c>
    </row>
    <row r="93" spans="1:12" x14ac:dyDescent="0.35">
      <c r="A93" s="121" t="s">
        <v>232</v>
      </c>
      <c r="B93" s="122">
        <v>0</v>
      </c>
      <c r="C93" s="122">
        <v>0</v>
      </c>
      <c r="D93" s="122"/>
      <c r="E93" s="122">
        <v>21110</v>
      </c>
      <c r="F93" s="122">
        <v>20526</v>
      </c>
      <c r="G93" s="122"/>
      <c r="H93" s="122">
        <v>1194</v>
      </c>
      <c r="I93" s="122">
        <v>380.4</v>
      </c>
      <c r="J93" s="122"/>
      <c r="K93" s="122">
        <v>9593</v>
      </c>
      <c r="L93" s="122">
        <v>9781.2999999999993</v>
      </c>
    </row>
    <row r="94" spans="1:12" x14ac:dyDescent="0.35">
      <c r="A94" s="121" t="s">
        <v>237</v>
      </c>
      <c r="B94" s="122">
        <v>0</v>
      </c>
      <c r="C94" s="122">
        <v>0</v>
      </c>
      <c r="D94" s="122"/>
      <c r="E94" s="122">
        <v>64920</v>
      </c>
      <c r="F94" s="122">
        <v>19109.8</v>
      </c>
      <c r="G94" s="122"/>
      <c r="H94" s="122">
        <v>0</v>
      </c>
      <c r="I94" s="122">
        <v>0</v>
      </c>
      <c r="J94" s="122"/>
      <c r="K94" s="122">
        <v>22843</v>
      </c>
      <c r="L94" s="122">
        <v>6903.2</v>
      </c>
    </row>
    <row r="95" spans="1:12" x14ac:dyDescent="0.35">
      <c r="A95" s="121" t="s">
        <v>238</v>
      </c>
      <c r="B95" s="122">
        <v>0</v>
      </c>
      <c r="C95" s="122">
        <v>0</v>
      </c>
      <c r="D95" s="122"/>
      <c r="E95" s="122">
        <v>38660</v>
      </c>
      <c r="F95" s="122">
        <v>12276.8</v>
      </c>
      <c r="G95" s="122"/>
      <c r="H95" s="122">
        <v>3376</v>
      </c>
      <c r="I95" s="122">
        <v>1049.9000000000001</v>
      </c>
      <c r="J95" s="122"/>
      <c r="K95" s="122">
        <v>10236</v>
      </c>
      <c r="L95" s="122">
        <v>3592.6</v>
      </c>
    </row>
    <row r="96" spans="1:12" x14ac:dyDescent="0.35">
      <c r="A96" s="121" t="s">
        <v>239</v>
      </c>
      <c r="B96" s="122"/>
      <c r="C96" s="122"/>
      <c r="D96" s="122"/>
      <c r="E96" s="122"/>
      <c r="F96" s="122"/>
      <c r="G96" s="122"/>
      <c r="H96" s="122"/>
      <c r="I96" s="122"/>
      <c r="J96" s="122"/>
      <c r="K96" s="122"/>
      <c r="L96" s="122"/>
    </row>
    <row r="97" spans="1:12" x14ac:dyDescent="0.35">
      <c r="A97" s="121" t="s">
        <v>240</v>
      </c>
      <c r="B97" s="122">
        <v>0</v>
      </c>
      <c r="C97" s="122">
        <v>0</v>
      </c>
      <c r="D97" s="122"/>
      <c r="E97" s="122">
        <v>0</v>
      </c>
      <c r="F97" s="122">
        <v>0</v>
      </c>
      <c r="G97" s="122"/>
      <c r="H97" s="122">
        <v>0</v>
      </c>
      <c r="I97" s="122">
        <v>0</v>
      </c>
      <c r="J97" s="122"/>
      <c r="K97" s="122">
        <v>0</v>
      </c>
      <c r="L97" s="122">
        <v>0</v>
      </c>
    </row>
    <row r="98" spans="1:12" x14ac:dyDescent="0.35">
      <c r="A98" s="121" t="s">
        <v>241</v>
      </c>
      <c r="B98" s="122">
        <v>0</v>
      </c>
      <c r="C98" s="122">
        <v>0</v>
      </c>
      <c r="D98" s="122"/>
      <c r="E98" s="122">
        <v>0</v>
      </c>
      <c r="F98" s="122">
        <v>0</v>
      </c>
      <c r="G98" s="122"/>
      <c r="H98" s="122">
        <v>0</v>
      </c>
      <c r="I98" s="122">
        <v>0</v>
      </c>
      <c r="J98" s="122"/>
      <c r="K98" s="122">
        <v>0</v>
      </c>
      <c r="L98" s="122">
        <v>0</v>
      </c>
    </row>
    <row r="99" spans="1:12" x14ac:dyDescent="0.35">
      <c r="A99" s="121" t="s">
        <v>242</v>
      </c>
      <c r="B99" s="122">
        <v>0</v>
      </c>
      <c r="C99" s="122">
        <v>0</v>
      </c>
      <c r="D99" s="122"/>
      <c r="E99" s="122">
        <v>0</v>
      </c>
      <c r="F99" s="122">
        <v>0</v>
      </c>
      <c r="G99" s="122"/>
      <c r="H99" s="122">
        <v>0</v>
      </c>
      <c r="I99" s="122">
        <v>0</v>
      </c>
      <c r="J99" s="122"/>
      <c r="K99" s="122">
        <v>0</v>
      </c>
      <c r="L99" s="122">
        <v>0</v>
      </c>
    </row>
    <row r="100" spans="1:12" x14ac:dyDescent="0.35">
      <c r="A100" s="130" t="s">
        <v>243</v>
      </c>
      <c r="B100" s="131">
        <v>0</v>
      </c>
      <c r="C100" s="131">
        <v>0</v>
      </c>
      <c r="D100" s="131"/>
      <c r="E100" s="131">
        <v>0</v>
      </c>
      <c r="F100" s="131">
        <v>0</v>
      </c>
      <c r="G100" s="131"/>
      <c r="H100" s="131">
        <v>0</v>
      </c>
      <c r="I100" s="131">
        <v>0</v>
      </c>
      <c r="J100" s="131"/>
      <c r="K100" s="131">
        <v>0</v>
      </c>
      <c r="L100" s="131">
        <v>0</v>
      </c>
    </row>
    <row r="102" spans="1:12" ht="49.5" customHeight="1" x14ac:dyDescent="0.35">
      <c r="A102" s="182" t="s">
        <v>244</v>
      </c>
      <c r="B102" s="183"/>
      <c r="C102" s="183"/>
      <c r="D102" s="183"/>
      <c r="E102" s="183"/>
      <c r="F102" s="183"/>
      <c r="G102" s="183"/>
      <c r="H102" s="183"/>
      <c r="I102" s="183"/>
      <c r="J102" s="183"/>
      <c r="K102" s="183"/>
      <c r="L102" s="183"/>
    </row>
    <row r="105" spans="1:12" x14ac:dyDescent="0.35">
      <c r="A105" s="123" t="s">
        <v>245</v>
      </c>
    </row>
    <row r="106" spans="1:12" x14ac:dyDescent="0.35">
      <c r="A106" s="125"/>
      <c r="B106" s="125"/>
      <c r="C106" s="125"/>
      <c r="D106" s="125"/>
      <c r="E106" s="125"/>
      <c r="F106" s="125"/>
      <c r="G106" s="125"/>
      <c r="H106" s="125"/>
      <c r="I106" s="125"/>
      <c r="J106" s="125"/>
      <c r="K106" s="125"/>
      <c r="L106" s="125"/>
    </row>
    <row r="107" spans="1:12" x14ac:dyDescent="0.35">
      <c r="A107" s="126"/>
      <c r="B107" s="184" t="s">
        <v>250</v>
      </c>
      <c r="C107" s="184"/>
      <c r="D107" s="129"/>
      <c r="E107" s="184" t="s">
        <v>251</v>
      </c>
      <c r="F107" s="184"/>
      <c r="G107" s="129"/>
      <c r="H107" s="184" t="s">
        <v>252</v>
      </c>
      <c r="I107" s="184"/>
      <c r="J107" s="129"/>
      <c r="K107" s="184" t="s">
        <v>253</v>
      </c>
      <c r="L107" s="184"/>
    </row>
    <row r="108" spans="1:12" x14ac:dyDescent="0.35">
      <c r="A108" s="125"/>
      <c r="B108" s="128" t="s">
        <v>208</v>
      </c>
      <c r="C108" s="128" t="s">
        <v>6</v>
      </c>
      <c r="D108" s="128"/>
      <c r="E108" s="128" t="s">
        <v>208</v>
      </c>
      <c r="F108" s="128" t="s">
        <v>6</v>
      </c>
      <c r="G108" s="128"/>
      <c r="H108" s="128" t="s">
        <v>208</v>
      </c>
      <c r="I108" s="128" t="s">
        <v>6</v>
      </c>
      <c r="J108" s="128"/>
      <c r="K108" s="128" t="s">
        <v>208</v>
      </c>
      <c r="L108" s="128" t="s">
        <v>6</v>
      </c>
    </row>
    <row r="109" spans="1:12" x14ac:dyDescent="0.35">
      <c r="A109" s="121" t="s">
        <v>209</v>
      </c>
    </row>
    <row r="110" spans="1:12" x14ac:dyDescent="0.35">
      <c r="A110" s="121" t="s">
        <v>71</v>
      </c>
      <c r="B110" s="122">
        <v>56225</v>
      </c>
      <c r="C110" s="122">
        <v>208593.9</v>
      </c>
      <c r="D110" s="122"/>
      <c r="E110" s="122">
        <v>24700</v>
      </c>
      <c r="F110" s="122">
        <v>109040</v>
      </c>
      <c r="G110" s="122"/>
      <c r="H110" s="122">
        <v>100103</v>
      </c>
      <c r="I110" s="122">
        <v>435511.2</v>
      </c>
      <c r="J110" s="122"/>
      <c r="K110" s="122">
        <v>39800</v>
      </c>
      <c r="L110" s="122">
        <v>136070</v>
      </c>
    </row>
    <row r="111" spans="1:12" x14ac:dyDescent="0.35">
      <c r="A111" s="121" t="s">
        <v>70</v>
      </c>
      <c r="B111" s="122">
        <v>26964</v>
      </c>
      <c r="C111" s="122">
        <v>102884.7</v>
      </c>
      <c r="D111" s="122"/>
      <c r="E111" s="122">
        <v>24200</v>
      </c>
      <c r="F111" s="122">
        <v>116620</v>
      </c>
      <c r="G111" s="122"/>
      <c r="H111" s="122">
        <v>13838</v>
      </c>
      <c r="I111" s="122">
        <v>68452.399999999994</v>
      </c>
      <c r="J111" s="122"/>
      <c r="K111" s="122">
        <v>12410</v>
      </c>
      <c r="L111" s="122">
        <v>48827</v>
      </c>
    </row>
    <row r="112" spans="1:12" x14ac:dyDescent="0.35">
      <c r="A112" s="121" t="s">
        <v>210</v>
      </c>
      <c r="B112" s="122">
        <v>11540</v>
      </c>
      <c r="C112" s="122">
        <v>92345</v>
      </c>
      <c r="D112" s="122"/>
      <c r="E112" s="122">
        <v>10500</v>
      </c>
      <c r="F112" s="122">
        <v>87000</v>
      </c>
      <c r="G112" s="122"/>
      <c r="H112" s="122">
        <v>5284</v>
      </c>
      <c r="I112" s="122">
        <v>39112</v>
      </c>
      <c r="J112" s="122"/>
      <c r="K112" s="122">
        <v>13160</v>
      </c>
      <c r="L112" s="122">
        <v>133180</v>
      </c>
    </row>
    <row r="113" spans="1:12" x14ac:dyDescent="0.35">
      <c r="A113" s="121" t="s">
        <v>211</v>
      </c>
      <c r="B113" s="122"/>
      <c r="C113" s="122"/>
      <c r="D113" s="122"/>
      <c r="E113" s="122"/>
      <c r="F113" s="122"/>
      <c r="G113" s="122"/>
      <c r="H113" s="122"/>
      <c r="I113" s="122"/>
      <c r="J113" s="122"/>
      <c r="K113" s="122"/>
      <c r="L113" s="122"/>
    </row>
    <row r="114" spans="1:12" x14ac:dyDescent="0.35">
      <c r="A114" s="121" t="s">
        <v>127</v>
      </c>
      <c r="B114" s="122">
        <v>1345</v>
      </c>
      <c r="C114" s="122">
        <v>3133.4</v>
      </c>
      <c r="D114" s="122"/>
      <c r="E114" s="122">
        <v>430</v>
      </c>
      <c r="F114" s="122">
        <v>920</v>
      </c>
      <c r="G114" s="122"/>
      <c r="H114" s="122">
        <v>434</v>
      </c>
      <c r="I114" s="122">
        <v>905</v>
      </c>
      <c r="J114" s="122"/>
      <c r="K114" s="122">
        <v>207</v>
      </c>
      <c r="L114" s="122">
        <v>328.4</v>
      </c>
    </row>
    <row r="115" spans="1:12" x14ac:dyDescent="0.35">
      <c r="A115" s="121" t="s">
        <v>130</v>
      </c>
      <c r="B115" s="122">
        <v>20716</v>
      </c>
      <c r="C115" s="122">
        <v>48544.4</v>
      </c>
      <c r="D115" s="122"/>
      <c r="E115" s="122">
        <v>14400</v>
      </c>
      <c r="F115" s="122">
        <v>26510</v>
      </c>
      <c r="G115" s="122"/>
      <c r="H115" s="122">
        <v>43114</v>
      </c>
      <c r="I115" s="122">
        <v>94899.3</v>
      </c>
      <c r="J115" s="122"/>
      <c r="K115" s="122">
        <v>3190</v>
      </c>
      <c r="L115" s="122">
        <v>6310</v>
      </c>
    </row>
    <row r="116" spans="1:12" x14ac:dyDescent="0.35">
      <c r="A116" s="121" t="s">
        <v>132</v>
      </c>
      <c r="B116" s="122">
        <v>884</v>
      </c>
      <c r="C116" s="122">
        <v>2082.3000000000002</v>
      </c>
      <c r="D116" s="122"/>
      <c r="E116" s="122">
        <v>24</v>
      </c>
      <c r="F116" s="122">
        <v>60</v>
      </c>
      <c r="G116" s="122"/>
      <c r="H116" s="122">
        <v>512</v>
      </c>
      <c r="I116" s="122">
        <v>1747.1</v>
      </c>
      <c r="J116" s="122"/>
      <c r="K116" s="122">
        <v>96</v>
      </c>
      <c r="L116" s="122">
        <v>187.7</v>
      </c>
    </row>
    <row r="117" spans="1:12" x14ac:dyDescent="0.35">
      <c r="A117" s="121" t="s">
        <v>212</v>
      </c>
      <c r="B117" s="122"/>
      <c r="C117" s="122"/>
      <c r="D117" s="122"/>
      <c r="E117" s="122"/>
      <c r="F117" s="122"/>
      <c r="G117" s="122"/>
      <c r="H117" s="122"/>
      <c r="I117" s="122"/>
      <c r="J117" s="122"/>
      <c r="K117" s="122"/>
      <c r="L117" s="122"/>
    </row>
    <row r="118" spans="1:12" x14ac:dyDescent="0.35">
      <c r="A118" s="121" t="s">
        <v>213</v>
      </c>
      <c r="B118" s="122">
        <v>89006</v>
      </c>
      <c r="C118" s="122">
        <v>117489.9</v>
      </c>
      <c r="D118" s="122"/>
      <c r="E118" s="122">
        <v>27101</v>
      </c>
      <c r="F118" s="122">
        <v>80385</v>
      </c>
      <c r="G118" s="122"/>
      <c r="H118" s="122">
        <v>9606</v>
      </c>
      <c r="I118" s="122">
        <v>25383</v>
      </c>
      <c r="J118" s="122"/>
      <c r="K118" s="122">
        <v>82932</v>
      </c>
      <c r="L118" s="122">
        <v>120207.5</v>
      </c>
    </row>
    <row r="119" spans="1:12" x14ac:dyDescent="0.35">
      <c r="A119" s="121" t="s">
        <v>214</v>
      </c>
      <c r="B119" s="122"/>
      <c r="C119" s="122"/>
      <c r="D119" s="122"/>
      <c r="E119" s="122"/>
      <c r="F119" s="122"/>
      <c r="G119" s="122"/>
      <c r="H119" s="122"/>
      <c r="I119" s="122"/>
      <c r="J119" s="122"/>
      <c r="K119" s="122"/>
      <c r="L119" s="122"/>
    </row>
    <row r="120" spans="1:12" x14ac:dyDescent="0.35">
      <c r="A120" s="121" t="s">
        <v>138</v>
      </c>
      <c r="B120" s="122">
        <v>50</v>
      </c>
      <c r="C120" s="122">
        <v>667.9</v>
      </c>
      <c r="D120" s="122"/>
      <c r="E120" s="122">
        <v>11</v>
      </c>
      <c r="F120" s="122">
        <v>90</v>
      </c>
      <c r="G120" s="122"/>
      <c r="H120" s="122">
        <v>16</v>
      </c>
      <c r="I120" s="122">
        <v>164.7</v>
      </c>
      <c r="J120" s="122"/>
      <c r="K120" s="122">
        <v>980</v>
      </c>
      <c r="L120" s="122">
        <v>17529</v>
      </c>
    </row>
    <row r="121" spans="1:12" x14ac:dyDescent="0.35">
      <c r="A121" s="121" t="s">
        <v>215</v>
      </c>
      <c r="B121" s="122">
        <v>60321</v>
      </c>
      <c r="C121" s="122">
        <v>394797.9</v>
      </c>
      <c r="D121" s="122"/>
      <c r="E121" s="122">
        <v>12400</v>
      </c>
      <c r="F121" s="122">
        <v>94873.9</v>
      </c>
      <c r="G121" s="122"/>
      <c r="H121" s="122">
        <v>15859</v>
      </c>
      <c r="I121" s="122">
        <v>140969</v>
      </c>
      <c r="J121" s="122"/>
      <c r="K121" s="122">
        <v>20365</v>
      </c>
      <c r="L121" s="122">
        <v>209069.9</v>
      </c>
    </row>
    <row r="122" spans="1:12" x14ac:dyDescent="0.35">
      <c r="A122" s="121" t="s">
        <v>216</v>
      </c>
      <c r="B122" s="122"/>
      <c r="C122" s="122"/>
      <c r="D122" s="122"/>
      <c r="E122" s="122"/>
      <c r="F122" s="122"/>
      <c r="G122" s="122"/>
      <c r="H122" s="122"/>
      <c r="I122" s="122"/>
      <c r="J122" s="122"/>
      <c r="K122" s="122"/>
      <c r="L122" s="122"/>
    </row>
    <row r="123" spans="1:12" x14ac:dyDescent="0.35">
      <c r="A123" s="121" t="s">
        <v>217</v>
      </c>
      <c r="B123" s="122">
        <v>83</v>
      </c>
      <c r="C123" s="122">
        <v>1113.5999999999999</v>
      </c>
      <c r="D123" s="122"/>
      <c r="E123" s="122">
        <v>0</v>
      </c>
      <c r="F123" s="122">
        <v>0</v>
      </c>
      <c r="G123" s="122"/>
      <c r="H123" s="122">
        <v>56</v>
      </c>
      <c r="I123" s="122">
        <v>792.1</v>
      </c>
      <c r="J123" s="122"/>
      <c r="K123" s="122">
        <v>9491</v>
      </c>
      <c r="L123" s="122">
        <v>284100</v>
      </c>
    </row>
    <row r="124" spans="1:12" x14ac:dyDescent="0.35">
      <c r="A124" s="121" t="s">
        <v>218</v>
      </c>
      <c r="B124" s="122">
        <v>200</v>
      </c>
      <c r="C124" s="122">
        <v>2334.3000000000002</v>
      </c>
      <c r="D124" s="122"/>
      <c r="E124" s="122">
        <v>24</v>
      </c>
      <c r="F124" s="122">
        <v>180</v>
      </c>
      <c r="G124" s="122"/>
      <c r="H124" s="122">
        <v>180</v>
      </c>
      <c r="I124" s="122">
        <v>2184.8000000000002</v>
      </c>
      <c r="J124" s="122"/>
      <c r="K124" s="122">
        <v>145</v>
      </c>
      <c r="L124" s="122">
        <v>1445</v>
      </c>
    </row>
    <row r="125" spans="1:12" x14ac:dyDescent="0.35">
      <c r="A125" s="121" t="s">
        <v>219</v>
      </c>
      <c r="B125" s="122">
        <v>149</v>
      </c>
      <c r="C125" s="122">
        <v>1014.5</v>
      </c>
      <c r="D125" s="122"/>
      <c r="E125" s="122">
        <v>20</v>
      </c>
      <c r="F125" s="122">
        <v>134</v>
      </c>
      <c r="G125" s="122"/>
      <c r="H125" s="122">
        <v>84</v>
      </c>
      <c r="I125" s="122">
        <v>298.3</v>
      </c>
      <c r="J125" s="122"/>
      <c r="K125" s="122">
        <v>860</v>
      </c>
      <c r="L125" s="122">
        <v>2825</v>
      </c>
    </row>
    <row r="126" spans="1:12" x14ac:dyDescent="0.35">
      <c r="A126" s="121" t="s">
        <v>220</v>
      </c>
      <c r="B126" s="122">
        <v>783</v>
      </c>
      <c r="C126" s="122">
        <v>21732.7</v>
      </c>
      <c r="D126" s="122"/>
      <c r="E126" s="122">
        <v>3</v>
      </c>
      <c r="F126" s="122">
        <v>60</v>
      </c>
      <c r="G126" s="122"/>
      <c r="H126" s="122">
        <v>187</v>
      </c>
      <c r="I126" s="122">
        <v>3651.2</v>
      </c>
      <c r="J126" s="122"/>
      <c r="K126" s="122">
        <v>437</v>
      </c>
      <c r="L126" s="122">
        <v>7188.5</v>
      </c>
    </row>
    <row r="127" spans="1:12" x14ac:dyDescent="0.35">
      <c r="A127" s="121" t="s">
        <v>221</v>
      </c>
      <c r="B127" s="122">
        <v>109</v>
      </c>
      <c r="C127" s="122">
        <v>1459</v>
      </c>
      <c r="D127" s="122"/>
      <c r="E127" s="122">
        <v>22</v>
      </c>
      <c r="F127" s="122">
        <v>200</v>
      </c>
      <c r="G127" s="122"/>
      <c r="H127" s="122">
        <v>253</v>
      </c>
      <c r="I127" s="122">
        <v>4581.1000000000004</v>
      </c>
      <c r="J127" s="122"/>
      <c r="K127" s="122">
        <v>303</v>
      </c>
      <c r="L127" s="122">
        <v>3760.5</v>
      </c>
    </row>
    <row r="128" spans="1:12" x14ac:dyDescent="0.35">
      <c r="A128" s="121" t="s">
        <v>222</v>
      </c>
      <c r="B128" s="122">
        <v>755</v>
      </c>
      <c r="C128" s="122">
        <v>556.70000000000005</v>
      </c>
      <c r="D128" s="122"/>
      <c r="E128" s="122">
        <v>144</v>
      </c>
      <c r="F128" s="122">
        <v>279.2</v>
      </c>
      <c r="G128" s="122"/>
      <c r="H128" s="122">
        <v>21</v>
      </c>
      <c r="I128" s="122">
        <v>24</v>
      </c>
      <c r="J128" s="122"/>
      <c r="K128" s="122">
        <v>24576</v>
      </c>
      <c r="L128" s="122">
        <v>35762</v>
      </c>
    </row>
    <row r="129" spans="1:12" x14ac:dyDescent="0.35">
      <c r="A129" s="121" t="s">
        <v>223</v>
      </c>
      <c r="B129" s="122">
        <v>383</v>
      </c>
      <c r="C129" s="122">
        <v>8760.2999999999993</v>
      </c>
      <c r="D129" s="122"/>
      <c r="E129" s="122">
        <v>2</v>
      </c>
      <c r="F129" s="122">
        <v>28</v>
      </c>
      <c r="G129" s="122"/>
      <c r="H129" s="122">
        <v>64</v>
      </c>
      <c r="I129" s="122">
        <v>1047.8</v>
      </c>
      <c r="J129" s="122"/>
      <c r="K129" s="122">
        <v>213</v>
      </c>
      <c r="L129" s="122">
        <v>3167</v>
      </c>
    </row>
    <row r="130" spans="1:12" x14ac:dyDescent="0.35">
      <c r="A130" s="121" t="s">
        <v>224</v>
      </c>
      <c r="B130" s="122">
        <v>463</v>
      </c>
      <c r="C130" s="122">
        <v>6326.8</v>
      </c>
      <c r="D130" s="122"/>
      <c r="E130" s="122">
        <v>116</v>
      </c>
      <c r="F130" s="122">
        <v>863</v>
      </c>
      <c r="G130" s="122"/>
      <c r="H130" s="122">
        <v>534</v>
      </c>
      <c r="I130" s="122">
        <v>8366.2999999999993</v>
      </c>
      <c r="J130" s="122"/>
      <c r="K130" s="122">
        <v>1646</v>
      </c>
      <c r="L130" s="122">
        <v>20270</v>
      </c>
    </row>
    <row r="131" spans="1:12" x14ac:dyDescent="0.35">
      <c r="A131" s="121" t="s">
        <v>225</v>
      </c>
      <c r="B131" s="122"/>
      <c r="C131" s="122"/>
      <c r="D131" s="122"/>
      <c r="E131" s="122"/>
      <c r="F131" s="122"/>
      <c r="G131" s="122"/>
      <c r="H131" s="122"/>
      <c r="I131" s="122"/>
      <c r="J131" s="122"/>
      <c r="K131" s="122"/>
      <c r="L131" s="122"/>
    </row>
    <row r="132" spans="1:12" x14ac:dyDescent="0.35">
      <c r="A132" s="121" t="s">
        <v>226</v>
      </c>
      <c r="B132" s="122">
        <v>681</v>
      </c>
      <c r="C132" s="122">
        <v>4747</v>
      </c>
      <c r="D132" s="122"/>
      <c r="E132" s="122">
        <v>11</v>
      </c>
      <c r="F132" s="122">
        <v>59</v>
      </c>
      <c r="G132" s="122"/>
      <c r="H132" s="122">
        <v>74</v>
      </c>
      <c r="I132" s="122">
        <v>443.3</v>
      </c>
      <c r="J132" s="122"/>
      <c r="K132" s="122">
        <v>1023</v>
      </c>
      <c r="L132" s="122">
        <v>23050</v>
      </c>
    </row>
    <row r="133" spans="1:12" x14ac:dyDescent="0.35">
      <c r="A133" s="121" t="s">
        <v>227</v>
      </c>
      <c r="B133" s="122">
        <v>57</v>
      </c>
      <c r="C133" s="122">
        <v>1289.0999999999999</v>
      </c>
      <c r="D133" s="122"/>
      <c r="E133" s="122">
        <v>176</v>
      </c>
      <c r="F133" s="122">
        <v>3699</v>
      </c>
      <c r="G133" s="122"/>
      <c r="H133" s="122">
        <v>348</v>
      </c>
      <c r="I133" s="122">
        <v>10928.1</v>
      </c>
      <c r="J133" s="122"/>
      <c r="K133" s="122">
        <v>826</v>
      </c>
      <c r="L133" s="122">
        <v>19761</v>
      </c>
    </row>
    <row r="134" spans="1:12" x14ac:dyDescent="0.35">
      <c r="A134" s="121" t="s">
        <v>228</v>
      </c>
      <c r="B134" s="122">
        <v>39</v>
      </c>
      <c r="C134" s="122">
        <v>808.4</v>
      </c>
      <c r="D134" s="122"/>
      <c r="E134" s="122">
        <v>13</v>
      </c>
      <c r="F134" s="122">
        <v>142</v>
      </c>
      <c r="G134" s="122"/>
      <c r="H134" s="122">
        <v>495</v>
      </c>
      <c r="I134" s="122">
        <v>15880.1</v>
      </c>
      <c r="J134" s="122"/>
      <c r="K134" s="122">
        <v>325</v>
      </c>
      <c r="L134" s="122">
        <v>6163</v>
      </c>
    </row>
    <row r="135" spans="1:12" x14ac:dyDescent="0.35">
      <c r="A135" s="121" t="s">
        <v>229</v>
      </c>
      <c r="B135" s="122">
        <v>86</v>
      </c>
      <c r="C135" s="122">
        <v>1430.7</v>
      </c>
      <c r="D135" s="122"/>
      <c r="E135" s="122">
        <v>15</v>
      </c>
      <c r="F135" s="122">
        <v>219.5</v>
      </c>
      <c r="G135" s="122"/>
      <c r="H135" s="122">
        <v>576</v>
      </c>
      <c r="I135" s="122">
        <v>12264.4</v>
      </c>
      <c r="J135" s="122"/>
      <c r="K135" s="122">
        <v>642</v>
      </c>
      <c r="L135" s="122">
        <v>14372.1</v>
      </c>
    </row>
    <row r="136" spans="1:12" x14ac:dyDescent="0.35">
      <c r="A136" s="121" t="s">
        <v>230</v>
      </c>
      <c r="B136" s="122">
        <v>837</v>
      </c>
      <c r="C136" s="122">
        <v>14814.8</v>
      </c>
      <c r="D136" s="122"/>
      <c r="E136" s="122">
        <v>400</v>
      </c>
      <c r="F136" s="122">
        <v>5000</v>
      </c>
      <c r="G136" s="122"/>
      <c r="H136" s="122">
        <v>137</v>
      </c>
      <c r="I136" s="122">
        <v>2556.5</v>
      </c>
      <c r="J136" s="122"/>
      <c r="K136" s="122">
        <v>1953</v>
      </c>
      <c r="L136" s="122">
        <v>56635</v>
      </c>
    </row>
    <row r="137" spans="1:12" x14ac:dyDescent="0.35">
      <c r="A137" s="121" t="s">
        <v>231</v>
      </c>
      <c r="B137" s="122">
        <v>118</v>
      </c>
      <c r="C137" s="122">
        <v>2814.8</v>
      </c>
      <c r="D137" s="122"/>
      <c r="E137" s="122">
        <v>201</v>
      </c>
      <c r="F137" s="122">
        <v>2513.5</v>
      </c>
      <c r="G137" s="122"/>
      <c r="H137" s="122">
        <v>40</v>
      </c>
      <c r="I137" s="122">
        <v>1252.3</v>
      </c>
      <c r="J137" s="122"/>
      <c r="K137" s="122">
        <v>548</v>
      </c>
      <c r="L137" s="122">
        <v>14003</v>
      </c>
    </row>
    <row r="138" spans="1:12" x14ac:dyDescent="0.35">
      <c r="A138" s="121" t="s">
        <v>232</v>
      </c>
      <c r="B138" s="122">
        <v>345</v>
      </c>
      <c r="C138" s="122">
        <v>12311.3</v>
      </c>
      <c r="D138" s="122"/>
      <c r="E138" s="122">
        <v>55</v>
      </c>
      <c r="F138" s="122">
        <v>950</v>
      </c>
      <c r="G138" s="122"/>
      <c r="H138" s="122">
        <v>160</v>
      </c>
      <c r="I138" s="122">
        <v>9156.6</v>
      </c>
      <c r="J138" s="122"/>
      <c r="K138" s="122">
        <v>1105</v>
      </c>
      <c r="L138" s="122">
        <v>46670</v>
      </c>
    </row>
    <row r="139" spans="1:12" x14ac:dyDescent="0.35">
      <c r="A139" s="121" t="s">
        <v>233</v>
      </c>
      <c r="B139" s="122">
        <v>1899</v>
      </c>
      <c r="C139" s="122">
        <v>99759.9</v>
      </c>
      <c r="D139" s="122"/>
      <c r="E139" s="122">
        <v>177</v>
      </c>
      <c r="F139" s="122">
        <v>5504</v>
      </c>
      <c r="G139" s="122"/>
      <c r="H139" s="122">
        <v>25</v>
      </c>
      <c r="I139" s="122">
        <v>1010.9</v>
      </c>
      <c r="J139" s="122"/>
      <c r="K139" s="122">
        <v>1950</v>
      </c>
      <c r="L139" s="122">
        <v>135160</v>
      </c>
    </row>
    <row r="140" spans="1:12" x14ac:dyDescent="0.35">
      <c r="A140" s="121" t="s">
        <v>234</v>
      </c>
      <c r="B140" s="122"/>
      <c r="C140" s="122"/>
      <c r="D140" s="122"/>
      <c r="E140" s="122"/>
      <c r="F140" s="122"/>
      <c r="G140" s="122"/>
      <c r="H140" s="122"/>
      <c r="I140" s="122"/>
      <c r="J140" s="122"/>
      <c r="K140" s="122"/>
      <c r="L140" s="122"/>
    </row>
    <row r="141" spans="1:12" x14ac:dyDescent="0.35">
      <c r="A141" s="121" t="s">
        <v>235</v>
      </c>
      <c r="B141" s="122">
        <v>1925</v>
      </c>
      <c r="C141" s="122">
        <v>504.9</v>
      </c>
      <c r="D141" s="122"/>
      <c r="E141" s="122">
        <v>120</v>
      </c>
      <c r="F141" s="122">
        <v>60</v>
      </c>
      <c r="G141" s="122"/>
      <c r="H141" s="122">
        <v>177</v>
      </c>
      <c r="I141" s="122">
        <v>31.9</v>
      </c>
      <c r="J141" s="122"/>
      <c r="K141" s="122">
        <v>25085</v>
      </c>
      <c r="L141" s="122">
        <v>8412</v>
      </c>
    </row>
    <row r="142" spans="1:12" x14ac:dyDescent="0.35">
      <c r="A142" s="121" t="s">
        <v>116</v>
      </c>
      <c r="B142" s="122">
        <v>2741</v>
      </c>
      <c r="C142" s="122">
        <v>690.7</v>
      </c>
      <c r="D142" s="122"/>
      <c r="E142" s="122">
        <v>180</v>
      </c>
      <c r="F142" s="122">
        <v>50</v>
      </c>
      <c r="G142" s="122"/>
      <c r="H142" s="122">
        <v>1266</v>
      </c>
      <c r="I142" s="122">
        <v>497.3</v>
      </c>
      <c r="J142" s="122"/>
      <c r="K142" s="122">
        <v>150200</v>
      </c>
      <c r="L142" s="122">
        <v>54010</v>
      </c>
    </row>
    <row r="143" spans="1:12" x14ac:dyDescent="0.35">
      <c r="A143" s="121" t="s">
        <v>236</v>
      </c>
      <c r="B143" s="122">
        <v>689</v>
      </c>
      <c r="C143" s="122">
        <v>141.30000000000001</v>
      </c>
      <c r="D143" s="122"/>
      <c r="E143" s="122">
        <v>14</v>
      </c>
      <c r="F143" s="122">
        <v>25</v>
      </c>
      <c r="G143" s="122"/>
      <c r="H143" s="122">
        <v>126</v>
      </c>
      <c r="I143" s="122">
        <v>30.7</v>
      </c>
      <c r="J143" s="122"/>
      <c r="K143" s="122">
        <v>17400</v>
      </c>
      <c r="L143" s="122">
        <v>9050</v>
      </c>
    </row>
    <row r="144" spans="1:12" x14ac:dyDescent="0.35">
      <c r="A144" s="121" t="s">
        <v>231</v>
      </c>
      <c r="B144" s="122">
        <v>598</v>
      </c>
      <c r="C144" s="122">
        <v>129.69999999999999</v>
      </c>
      <c r="D144" s="122"/>
      <c r="E144" s="122">
        <v>630</v>
      </c>
      <c r="F144" s="122">
        <v>780</v>
      </c>
      <c r="G144" s="122"/>
      <c r="H144" s="122">
        <v>472</v>
      </c>
      <c r="I144" s="122">
        <v>277</v>
      </c>
      <c r="J144" s="122"/>
      <c r="K144" s="122">
        <v>18900</v>
      </c>
      <c r="L144" s="122">
        <v>8080</v>
      </c>
    </row>
    <row r="145" spans="1:12" x14ac:dyDescent="0.35">
      <c r="A145" s="121" t="s">
        <v>232</v>
      </c>
      <c r="B145" s="122">
        <v>5514</v>
      </c>
      <c r="C145" s="122">
        <v>2833.8</v>
      </c>
      <c r="D145" s="122"/>
      <c r="E145" s="122">
        <v>400</v>
      </c>
      <c r="F145" s="122">
        <v>400</v>
      </c>
      <c r="G145" s="122"/>
      <c r="H145" s="122">
        <v>1152</v>
      </c>
      <c r="I145" s="122">
        <v>868.5</v>
      </c>
      <c r="J145" s="122"/>
      <c r="K145" s="122">
        <v>230500</v>
      </c>
      <c r="L145" s="122">
        <v>190260</v>
      </c>
    </row>
    <row r="146" spans="1:12" x14ac:dyDescent="0.35">
      <c r="A146" s="121" t="s">
        <v>237</v>
      </c>
      <c r="B146" s="122">
        <v>2194</v>
      </c>
      <c r="C146" s="122">
        <v>895.6</v>
      </c>
      <c r="D146" s="122"/>
      <c r="E146" s="122">
        <v>380</v>
      </c>
      <c r="F146" s="122">
        <v>600</v>
      </c>
      <c r="G146" s="122"/>
      <c r="H146" s="122">
        <v>64</v>
      </c>
      <c r="I146" s="122">
        <v>25.1</v>
      </c>
      <c r="J146" s="122"/>
      <c r="K146" s="122">
        <v>50810</v>
      </c>
      <c r="L146" s="122">
        <v>17258</v>
      </c>
    </row>
    <row r="147" spans="1:12" x14ac:dyDescent="0.35">
      <c r="A147" s="121" t="s">
        <v>238</v>
      </c>
      <c r="B147" s="122">
        <v>3794</v>
      </c>
      <c r="C147" s="122">
        <v>1138</v>
      </c>
      <c r="D147" s="122"/>
      <c r="E147" s="122">
        <v>50</v>
      </c>
      <c r="F147" s="122">
        <v>200</v>
      </c>
      <c r="G147" s="122"/>
      <c r="H147" s="122">
        <v>134</v>
      </c>
      <c r="I147" s="122">
        <v>48.6</v>
      </c>
      <c r="J147" s="122"/>
      <c r="K147" s="122">
        <v>185310</v>
      </c>
      <c r="L147" s="122">
        <v>136140</v>
      </c>
    </row>
    <row r="148" spans="1:12" x14ac:dyDescent="0.35">
      <c r="A148" s="121" t="s">
        <v>239</v>
      </c>
      <c r="B148" s="122"/>
      <c r="C148" s="122"/>
      <c r="D148" s="122"/>
      <c r="E148" s="122"/>
      <c r="F148" s="122"/>
      <c r="G148" s="122"/>
      <c r="H148" s="122"/>
      <c r="I148" s="122"/>
      <c r="J148" s="122"/>
      <c r="K148" s="122"/>
      <c r="L148" s="122"/>
    </row>
    <row r="149" spans="1:12" x14ac:dyDescent="0.35">
      <c r="A149" s="121" t="s">
        <v>240</v>
      </c>
      <c r="B149" s="122">
        <v>5</v>
      </c>
      <c r="C149" s="122">
        <v>43</v>
      </c>
      <c r="D149" s="122"/>
      <c r="E149" s="122">
        <v>0</v>
      </c>
      <c r="F149" s="122">
        <v>0</v>
      </c>
      <c r="G149" s="122"/>
      <c r="H149" s="122">
        <v>0</v>
      </c>
      <c r="I149" s="122">
        <v>0</v>
      </c>
      <c r="J149" s="122"/>
      <c r="K149" s="122">
        <v>415</v>
      </c>
      <c r="L149" s="122">
        <v>3595.8</v>
      </c>
    </row>
    <row r="150" spans="1:12" x14ac:dyDescent="0.35">
      <c r="A150" s="121" t="s">
        <v>241</v>
      </c>
      <c r="B150" s="122">
        <v>3</v>
      </c>
      <c r="C150" s="122">
        <v>30</v>
      </c>
      <c r="D150" s="122"/>
      <c r="E150" s="122">
        <v>0</v>
      </c>
      <c r="F150" s="122">
        <v>0</v>
      </c>
      <c r="G150" s="122"/>
      <c r="H150" s="122">
        <v>0</v>
      </c>
      <c r="I150" s="122">
        <v>0</v>
      </c>
      <c r="J150" s="122"/>
      <c r="K150" s="122">
        <v>88</v>
      </c>
      <c r="L150" s="122">
        <v>721.6</v>
      </c>
    </row>
    <row r="151" spans="1:12" x14ac:dyDescent="0.35">
      <c r="A151" s="121" t="s">
        <v>242</v>
      </c>
      <c r="B151" s="122">
        <v>5</v>
      </c>
      <c r="C151" s="122">
        <v>34.799999999999997</v>
      </c>
      <c r="D151" s="122"/>
      <c r="E151" s="122">
        <v>0</v>
      </c>
      <c r="F151" s="122">
        <v>0</v>
      </c>
      <c r="G151" s="122"/>
      <c r="H151" s="122">
        <v>0</v>
      </c>
      <c r="I151" s="122">
        <v>0</v>
      </c>
      <c r="J151" s="122"/>
      <c r="K151" s="122">
        <v>67</v>
      </c>
      <c r="L151" s="122">
        <v>310</v>
      </c>
    </row>
    <row r="152" spans="1:12" x14ac:dyDescent="0.35">
      <c r="A152" s="130" t="s">
        <v>243</v>
      </c>
      <c r="B152" s="131">
        <v>0</v>
      </c>
      <c r="C152" s="131">
        <v>0</v>
      </c>
      <c r="D152" s="131"/>
      <c r="E152" s="131">
        <v>0</v>
      </c>
      <c r="F152" s="131">
        <v>0</v>
      </c>
      <c r="G152" s="131"/>
      <c r="H152" s="131">
        <v>0</v>
      </c>
      <c r="I152" s="131">
        <v>0</v>
      </c>
      <c r="J152" s="131"/>
      <c r="K152" s="131">
        <v>22</v>
      </c>
      <c r="L152" s="131">
        <v>198</v>
      </c>
    </row>
    <row r="154" spans="1:12" ht="48.65" customHeight="1" x14ac:dyDescent="0.35">
      <c r="A154" s="182" t="s">
        <v>244</v>
      </c>
      <c r="B154" s="183"/>
      <c r="C154" s="183"/>
      <c r="D154" s="183"/>
      <c r="E154" s="183"/>
      <c r="F154" s="183"/>
      <c r="G154" s="183"/>
      <c r="H154" s="183"/>
      <c r="I154" s="183"/>
      <c r="J154" s="183"/>
      <c r="K154" s="183"/>
      <c r="L154" s="183"/>
    </row>
    <row r="157" spans="1:12" x14ac:dyDescent="0.35">
      <c r="A157" s="123" t="s">
        <v>245</v>
      </c>
    </row>
    <row r="158" spans="1:12" x14ac:dyDescent="0.35">
      <c r="A158" s="125"/>
      <c r="B158" s="125"/>
      <c r="C158" s="125"/>
      <c r="D158" s="125"/>
      <c r="E158" s="125"/>
      <c r="F158" s="125"/>
      <c r="G158" s="125"/>
      <c r="H158" s="125"/>
      <c r="I158" s="125"/>
      <c r="J158" s="125"/>
      <c r="K158" s="125"/>
      <c r="L158" s="125"/>
    </row>
    <row r="159" spans="1:12" x14ac:dyDescent="0.35">
      <c r="A159" s="126"/>
      <c r="B159" s="184" t="s">
        <v>254</v>
      </c>
      <c r="C159" s="184"/>
      <c r="D159" s="129"/>
      <c r="E159" s="184" t="s">
        <v>255</v>
      </c>
      <c r="F159" s="184"/>
      <c r="G159" s="129"/>
      <c r="H159" s="184" t="s">
        <v>256</v>
      </c>
      <c r="I159" s="184"/>
      <c r="J159" s="129"/>
      <c r="K159" s="184" t="s">
        <v>257</v>
      </c>
      <c r="L159" s="184"/>
    </row>
    <row r="160" spans="1:12" x14ac:dyDescent="0.35">
      <c r="A160" s="125"/>
      <c r="B160" s="128" t="s">
        <v>208</v>
      </c>
      <c r="C160" s="128" t="s">
        <v>6</v>
      </c>
      <c r="D160" s="128"/>
      <c r="E160" s="128" t="s">
        <v>208</v>
      </c>
      <c r="F160" s="128" t="s">
        <v>6</v>
      </c>
      <c r="G160" s="128"/>
      <c r="H160" s="128" t="s">
        <v>208</v>
      </c>
      <c r="I160" s="128" t="s">
        <v>6</v>
      </c>
      <c r="J160" s="128"/>
      <c r="K160" s="128" t="s">
        <v>208</v>
      </c>
      <c r="L160" s="128" t="s">
        <v>6</v>
      </c>
    </row>
    <row r="161" spans="1:12" x14ac:dyDescent="0.35">
      <c r="A161" s="121" t="s">
        <v>209</v>
      </c>
    </row>
    <row r="162" spans="1:12" x14ac:dyDescent="0.35">
      <c r="A162" s="121" t="s">
        <v>71</v>
      </c>
      <c r="B162" s="122">
        <v>34240</v>
      </c>
      <c r="C162" s="122">
        <v>127225</v>
      </c>
      <c r="D162" s="122"/>
      <c r="E162" s="122">
        <v>61900</v>
      </c>
      <c r="F162" s="122">
        <v>222080</v>
      </c>
      <c r="G162" s="122"/>
      <c r="H162" s="122">
        <v>54159</v>
      </c>
      <c r="I162" s="122">
        <v>182645.4</v>
      </c>
      <c r="J162" s="122"/>
      <c r="K162" s="122">
        <v>344300</v>
      </c>
      <c r="L162" s="122">
        <v>990450</v>
      </c>
    </row>
    <row r="163" spans="1:12" x14ac:dyDescent="0.35">
      <c r="A163" s="121" t="s">
        <v>70</v>
      </c>
      <c r="B163" s="122">
        <v>22655</v>
      </c>
      <c r="C163" s="122">
        <v>91505.5</v>
      </c>
      <c r="D163" s="122"/>
      <c r="E163" s="122">
        <v>3400</v>
      </c>
      <c r="F163" s="122">
        <v>12560</v>
      </c>
      <c r="G163" s="122"/>
      <c r="H163" s="122">
        <v>16798</v>
      </c>
      <c r="I163" s="122">
        <v>63296.2</v>
      </c>
      <c r="J163" s="122"/>
      <c r="K163" s="122">
        <v>15000</v>
      </c>
      <c r="L163" s="122">
        <v>40280</v>
      </c>
    </row>
    <row r="164" spans="1:12" x14ac:dyDescent="0.35">
      <c r="A164" s="121" t="s">
        <v>210</v>
      </c>
      <c r="B164" s="122">
        <v>7671</v>
      </c>
      <c r="C164" s="122">
        <v>64090</v>
      </c>
      <c r="D164" s="122"/>
      <c r="E164" s="122">
        <v>2900</v>
      </c>
      <c r="F164" s="122">
        <v>12700</v>
      </c>
      <c r="G164" s="122"/>
      <c r="H164" s="122">
        <v>13541</v>
      </c>
      <c r="I164" s="122">
        <v>101020.7</v>
      </c>
      <c r="J164" s="122"/>
      <c r="K164" s="122">
        <v>840</v>
      </c>
      <c r="L164" s="122">
        <v>5230</v>
      </c>
    </row>
    <row r="165" spans="1:12" x14ac:dyDescent="0.35">
      <c r="A165" s="121" t="s">
        <v>211</v>
      </c>
      <c r="B165" s="122"/>
      <c r="C165" s="122"/>
      <c r="D165" s="122"/>
      <c r="E165" s="122"/>
      <c r="F165" s="122"/>
      <c r="G165" s="122"/>
      <c r="H165" s="122"/>
      <c r="I165" s="122"/>
      <c r="J165" s="122"/>
      <c r="K165" s="122"/>
      <c r="L165" s="122"/>
    </row>
    <row r="166" spans="1:12" x14ac:dyDescent="0.35">
      <c r="A166" s="121" t="s">
        <v>127</v>
      </c>
      <c r="B166" s="122">
        <v>10</v>
      </c>
      <c r="C166" s="122">
        <v>11</v>
      </c>
      <c r="D166" s="122"/>
      <c r="E166" s="122">
        <v>0</v>
      </c>
      <c r="F166" s="122">
        <v>0</v>
      </c>
      <c r="G166" s="122"/>
      <c r="H166" s="122">
        <v>5</v>
      </c>
      <c r="I166" s="122">
        <v>12.5</v>
      </c>
      <c r="J166" s="122"/>
      <c r="K166" s="122">
        <v>185</v>
      </c>
      <c r="L166" s="122">
        <v>350</v>
      </c>
    </row>
    <row r="167" spans="1:12" x14ac:dyDescent="0.35">
      <c r="A167" s="121" t="s">
        <v>130</v>
      </c>
      <c r="B167" s="122">
        <v>4060</v>
      </c>
      <c r="C167" s="122">
        <v>8349</v>
      </c>
      <c r="D167" s="122"/>
      <c r="E167" s="122">
        <v>1680</v>
      </c>
      <c r="F167" s="122">
        <v>3008</v>
      </c>
      <c r="G167" s="122"/>
      <c r="H167" s="122">
        <v>167</v>
      </c>
      <c r="I167" s="122">
        <v>414</v>
      </c>
      <c r="J167" s="122"/>
      <c r="K167" s="122">
        <v>1895</v>
      </c>
      <c r="L167" s="122">
        <v>3732.5</v>
      </c>
    </row>
    <row r="168" spans="1:12" x14ac:dyDescent="0.35">
      <c r="A168" s="121" t="s">
        <v>132</v>
      </c>
      <c r="B168" s="122">
        <v>88</v>
      </c>
      <c r="C168" s="122">
        <v>280.10000000000002</v>
      </c>
      <c r="D168" s="122"/>
      <c r="E168" s="122">
        <v>0</v>
      </c>
      <c r="F168" s="122">
        <v>0</v>
      </c>
      <c r="G168" s="122"/>
      <c r="H168" s="122">
        <v>0</v>
      </c>
      <c r="I168" s="122">
        <v>0</v>
      </c>
      <c r="J168" s="122"/>
      <c r="K168" s="122">
        <v>0</v>
      </c>
      <c r="L168" s="122">
        <v>0</v>
      </c>
    </row>
    <row r="169" spans="1:12" x14ac:dyDescent="0.35">
      <c r="A169" s="121" t="s">
        <v>212</v>
      </c>
      <c r="B169" s="122"/>
      <c r="C169" s="122"/>
      <c r="D169" s="122"/>
      <c r="E169" s="122"/>
      <c r="F169" s="122"/>
      <c r="G169" s="122"/>
      <c r="H169" s="122"/>
      <c r="I169" s="122"/>
      <c r="J169" s="122"/>
      <c r="K169" s="122"/>
      <c r="L169" s="122"/>
    </row>
    <row r="170" spans="1:12" x14ac:dyDescent="0.35">
      <c r="A170" s="121" t="s">
        <v>213</v>
      </c>
      <c r="B170" s="122">
        <v>41895</v>
      </c>
      <c r="C170" s="122">
        <v>127782</v>
      </c>
      <c r="D170" s="122"/>
      <c r="E170" s="122">
        <v>14335</v>
      </c>
      <c r="F170" s="122">
        <v>57650</v>
      </c>
      <c r="G170" s="122"/>
      <c r="H170" s="122">
        <v>75713</v>
      </c>
      <c r="I170" s="122">
        <v>145590.39999999999</v>
      </c>
      <c r="J170" s="122"/>
      <c r="K170" s="122">
        <v>384240</v>
      </c>
      <c r="L170" s="122">
        <v>595200</v>
      </c>
    </row>
    <row r="171" spans="1:12" x14ac:dyDescent="0.35">
      <c r="A171" s="121" t="s">
        <v>214</v>
      </c>
      <c r="B171" s="122"/>
      <c r="C171" s="122"/>
      <c r="D171" s="122"/>
      <c r="E171" s="122"/>
      <c r="F171" s="122"/>
      <c r="G171" s="122"/>
      <c r="H171" s="122"/>
      <c r="I171" s="122"/>
      <c r="J171" s="122"/>
      <c r="K171" s="122"/>
      <c r="L171" s="122"/>
    </row>
    <row r="172" spans="1:12" x14ac:dyDescent="0.35">
      <c r="A172" s="121" t="s">
        <v>138</v>
      </c>
      <c r="B172" s="122">
        <v>673</v>
      </c>
      <c r="C172" s="122">
        <v>15126.5</v>
      </c>
      <c r="D172" s="122"/>
      <c r="E172" s="122">
        <v>60</v>
      </c>
      <c r="F172" s="122">
        <v>600</v>
      </c>
      <c r="G172" s="122"/>
      <c r="H172" s="122">
        <v>69</v>
      </c>
      <c r="I172" s="122">
        <v>876.2</v>
      </c>
      <c r="J172" s="122"/>
      <c r="K172" s="122">
        <v>25085</v>
      </c>
      <c r="L172" s="122">
        <v>634955</v>
      </c>
    </row>
    <row r="173" spans="1:12" x14ac:dyDescent="0.35">
      <c r="A173" s="121" t="s">
        <v>215</v>
      </c>
      <c r="B173" s="122">
        <v>32529</v>
      </c>
      <c r="C173" s="122">
        <v>447913.3</v>
      </c>
      <c r="D173" s="122"/>
      <c r="E173" s="122">
        <v>5385</v>
      </c>
      <c r="F173" s="122">
        <v>75482.5</v>
      </c>
      <c r="G173" s="122"/>
      <c r="H173" s="122">
        <v>25562</v>
      </c>
      <c r="I173" s="122">
        <v>206077.7</v>
      </c>
      <c r="J173" s="122"/>
      <c r="K173" s="122">
        <v>89529</v>
      </c>
      <c r="L173" s="122">
        <v>1457810</v>
      </c>
    </row>
    <row r="174" spans="1:12" x14ac:dyDescent="0.35">
      <c r="A174" s="121" t="s">
        <v>216</v>
      </c>
      <c r="B174" s="122"/>
      <c r="C174" s="122"/>
      <c r="D174" s="122"/>
      <c r="E174" s="122"/>
      <c r="F174" s="122"/>
      <c r="G174" s="122"/>
      <c r="H174" s="122"/>
      <c r="I174" s="122"/>
      <c r="J174" s="122"/>
      <c r="K174" s="122"/>
      <c r="L174" s="122"/>
    </row>
    <row r="175" spans="1:12" x14ac:dyDescent="0.35">
      <c r="A175" s="121" t="s">
        <v>217</v>
      </c>
      <c r="B175" s="122">
        <v>174</v>
      </c>
      <c r="C175" s="122">
        <v>3570</v>
      </c>
      <c r="D175" s="122"/>
      <c r="E175" s="122">
        <v>23</v>
      </c>
      <c r="F175" s="122">
        <v>475</v>
      </c>
      <c r="G175" s="122"/>
      <c r="H175" s="122">
        <v>1482</v>
      </c>
      <c r="I175" s="122">
        <v>33616</v>
      </c>
      <c r="J175" s="122"/>
      <c r="K175" s="122">
        <v>108</v>
      </c>
      <c r="L175" s="122">
        <v>2330</v>
      </c>
    </row>
    <row r="176" spans="1:12" x14ac:dyDescent="0.35">
      <c r="A176" s="121" t="s">
        <v>218</v>
      </c>
      <c r="B176" s="122">
        <v>298</v>
      </c>
      <c r="C176" s="122">
        <v>3959.8</v>
      </c>
      <c r="D176" s="122"/>
      <c r="E176" s="122">
        <v>140</v>
      </c>
      <c r="F176" s="122">
        <v>2060</v>
      </c>
      <c r="G176" s="122"/>
      <c r="H176" s="122">
        <v>3809</v>
      </c>
      <c r="I176" s="122">
        <v>64810</v>
      </c>
      <c r="J176" s="122"/>
      <c r="K176" s="122">
        <v>1175</v>
      </c>
      <c r="L176" s="122">
        <v>11970</v>
      </c>
    </row>
    <row r="177" spans="1:12" x14ac:dyDescent="0.35">
      <c r="A177" s="121" t="s">
        <v>219</v>
      </c>
      <c r="B177" s="122">
        <v>182</v>
      </c>
      <c r="C177" s="122">
        <v>1610</v>
      </c>
      <c r="D177" s="122"/>
      <c r="E177" s="122">
        <v>8</v>
      </c>
      <c r="F177" s="122">
        <v>77</v>
      </c>
      <c r="G177" s="122"/>
      <c r="H177" s="122">
        <v>3178</v>
      </c>
      <c r="I177" s="122">
        <v>30074.5</v>
      </c>
      <c r="J177" s="122"/>
      <c r="K177" s="122">
        <v>18699</v>
      </c>
      <c r="L177" s="122">
        <v>32909</v>
      </c>
    </row>
    <row r="178" spans="1:12" x14ac:dyDescent="0.35">
      <c r="A178" s="121" t="s">
        <v>220</v>
      </c>
      <c r="B178" s="122">
        <v>538</v>
      </c>
      <c r="C178" s="122">
        <v>13348</v>
      </c>
      <c r="D178" s="122"/>
      <c r="E178" s="122">
        <v>240</v>
      </c>
      <c r="F178" s="122">
        <v>4240</v>
      </c>
      <c r="G178" s="122"/>
      <c r="H178" s="122">
        <v>3536</v>
      </c>
      <c r="I178" s="122">
        <v>73019</v>
      </c>
      <c r="J178" s="122"/>
      <c r="K178" s="122">
        <v>235</v>
      </c>
      <c r="L178" s="122">
        <v>4470</v>
      </c>
    </row>
    <row r="179" spans="1:12" x14ac:dyDescent="0.35">
      <c r="A179" s="121" t="s">
        <v>221</v>
      </c>
      <c r="B179" s="122">
        <v>521</v>
      </c>
      <c r="C179" s="122">
        <v>8956</v>
      </c>
      <c r="D179" s="122"/>
      <c r="E179" s="122">
        <v>95</v>
      </c>
      <c r="F179" s="122">
        <v>1350</v>
      </c>
      <c r="G179" s="122"/>
      <c r="H179" s="122">
        <v>4085</v>
      </c>
      <c r="I179" s="122">
        <v>88305.5</v>
      </c>
      <c r="J179" s="122"/>
      <c r="K179" s="122">
        <v>860</v>
      </c>
      <c r="L179" s="122">
        <v>21730</v>
      </c>
    </row>
    <row r="180" spans="1:12" x14ac:dyDescent="0.35">
      <c r="A180" s="121" t="s">
        <v>222</v>
      </c>
      <c r="B180" s="122">
        <v>132</v>
      </c>
      <c r="C180" s="122">
        <v>110</v>
      </c>
      <c r="D180" s="122"/>
      <c r="E180" s="122">
        <v>75</v>
      </c>
      <c r="F180" s="122">
        <v>225</v>
      </c>
      <c r="G180" s="122"/>
      <c r="H180" s="122">
        <v>21484</v>
      </c>
      <c r="I180" s="122">
        <v>45447.4</v>
      </c>
      <c r="J180" s="122"/>
      <c r="K180" s="122">
        <v>10</v>
      </c>
      <c r="L180" s="122">
        <v>20</v>
      </c>
    </row>
    <row r="181" spans="1:12" x14ac:dyDescent="0.35">
      <c r="A181" s="121" t="s">
        <v>223</v>
      </c>
      <c r="B181" s="122">
        <v>154</v>
      </c>
      <c r="C181" s="122">
        <v>2776.7</v>
      </c>
      <c r="D181" s="122"/>
      <c r="E181" s="122">
        <v>65</v>
      </c>
      <c r="F181" s="122">
        <v>1035</v>
      </c>
      <c r="G181" s="122"/>
      <c r="H181" s="122">
        <v>724</v>
      </c>
      <c r="I181" s="122">
        <v>13750.5</v>
      </c>
      <c r="J181" s="122"/>
      <c r="K181" s="122">
        <v>385</v>
      </c>
      <c r="L181" s="122">
        <v>5910</v>
      </c>
    </row>
    <row r="182" spans="1:12" x14ac:dyDescent="0.35">
      <c r="A182" s="121" t="s">
        <v>224</v>
      </c>
      <c r="B182" s="122">
        <v>1819</v>
      </c>
      <c r="C182" s="122">
        <v>26589.200000000001</v>
      </c>
      <c r="D182" s="122"/>
      <c r="E182" s="122">
        <v>200</v>
      </c>
      <c r="F182" s="122">
        <v>2750</v>
      </c>
      <c r="G182" s="122"/>
      <c r="H182" s="122">
        <v>15379</v>
      </c>
      <c r="I182" s="122">
        <v>333223</v>
      </c>
      <c r="J182" s="122"/>
      <c r="K182" s="122">
        <v>3250</v>
      </c>
      <c r="L182" s="122">
        <v>68100</v>
      </c>
    </row>
    <row r="183" spans="1:12" x14ac:dyDescent="0.35">
      <c r="A183" s="121" t="s">
        <v>225</v>
      </c>
      <c r="B183" s="122"/>
      <c r="C183" s="122"/>
      <c r="D183" s="122"/>
      <c r="E183" s="122"/>
      <c r="F183" s="122"/>
      <c r="G183" s="122"/>
      <c r="H183" s="122"/>
      <c r="I183" s="122"/>
      <c r="J183" s="122"/>
      <c r="K183" s="122"/>
      <c r="L183" s="122"/>
    </row>
    <row r="184" spans="1:12" x14ac:dyDescent="0.35">
      <c r="A184" s="121" t="s">
        <v>226</v>
      </c>
      <c r="B184" s="122">
        <v>438</v>
      </c>
      <c r="C184" s="122">
        <v>6068.6</v>
      </c>
      <c r="D184" s="122"/>
      <c r="E184" s="122">
        <v>120</v>
      </c>
      <c r="F184" s="122">
        <v>1440</v>
      </c>
      <c r="G184" s="122"/>
      <c r="H184" s="122">
        <v>831</v>
      </c>
      <c r="I184" s="122">
        <v>13639</v>
      </c>
      <c r="J184" s="122"/>
      <c r="K184" s="122">
        <v>11930</v>
      </c>
      <c r="L184" s="122">
        <v>124540</v>
      </c>
    </row>
    <row r="185" spans="1:12" x14ac:dyDescent="0.35">
      <c r="A185" s="121" t="s">
        <v>227</v>
      </c>
      <c r="B185" s="122">
        <v>2160</v>
      </c>
      <c r="C185" s="122">
        <v>64420</v>
      </c>
      <c r="D185" s="122"/>
      <c r="E185" s="122">
        <v>160</v>
      </c>
      <c r="F185" s="122">
        <v>2240</v>
      </c>
      <c r="G185" s="122"/>
      <c r="H185" s="122">
        <v>2551</v>
      </c>
      <c r="I185" s="122">
        <v>72284.5</v>
      </c>
      <c r="J185" s="122"/>
      <c r="K185" s="122">
        <v>3640</v>
      </c>
      <c r="L185" s="122">
        <v>82040</v>
      </c>
    </row>
    <row r="186" spans="1:12" x14ac:dyDescent="0.35">
      <c r="A186" s="121" t="s">
        <v>228</v>
      </c>
      <c r="B186" s="122">
        <v>1634</v>
      </c>
      <c r="C186" s="122">
        <v>40722</v>
      </c>
      <c r="D186" s="122"/>
      <c r="E186" s="122">
        <v>95</v>
      </c>
      <c r="F186" s="122">
        <v>1885</v>
      </c>
      <c r="G186" s="122"/>
      <c r="H186" s="122">
        <v>1091</v>
      </c>
      <c r="I186" s="122">
        <v>30464</v>
      </c>
      <c r="J186" s="122"/>
      <c r="K186" s="122">
        <v>3235</v>
      </c>
      <c r="L186" s="122">
        <v>61487.5</v>
      </c>
    </row>
    <row r="187" spans="1:12" x14ac:dyDescent="0.35">
      <c r="A187" s="121" t="s">
        <v>229</v>
      </c>
      <c r="B187" s="122">
        <v>1360</v>
      </c>
      <c r="C187" s="122">
        <v>35840</v>
      </c>
      <c r="D187" s="122"/>
      <c r="E187" s="122">
        <v>60</v>
      </c>
      <c r="F187" s="122">
        <v>1130</v>
      </c>
      <c r="G187" s="122"/>
      <c r="H187" s="122">
        <v>244</v>
      </c>
      <c r="I187" s="122">
        <v>5338</v>
      </c>
      <c r="J187" s="122"/>
      <c r="K187" s="122">
        <v>1515</v>
      </c>
      <c r="L187" s="122">
        <v>28671</v>
      </c>
    </row>
    <row r="188" spans="1:12" x14ac:dyDescent="0.35">
      <c r="A188" s="121" t="s">
        <v>230</v>
      </c>
      <c r="B188" s="122">
        <v>4543</v>
      </c>
      <c r="C188" s="122">
        <v>172332.79999999999</v>
      </c>
      <c r="D188" s="122"/>
      <c r="E188" s="122">
        <v>210</v>
      </c>
      <c r="F188" s="122">
        <v>2670</v>
      </c>
      <c r="G188" s="122"/>
      <c r="H188" s="122">
        <v>4869</v>
      </c>
      <c r="I188" s="122">
        <v>154570.4</v>
      </c>
      <c r="J188" s="122"/>
      <c r="K188" s="122">
        <v>1060</v>
      </c>
      <c r="L188" s="122">
        <v>25350</v>
      </c>
    </row>
    <row r="189" spans="1:12" x14ac:dyDescent="0.35">
      <c r="A189" s="121" t="s">
        <v>231</v>
      </c>
      <c r="B189" s="122">
        <v>518</v>
      </c>
      <c r="C189" s="122">
        <v>11733</v>
      </c>
      <c r="D189" s="122"/>
      <c r="E189" s="122">
        <v>50</v>
      </c>
      <c r="F189" s="122">
        <v>750</v>
      </c>
      <c r="G189" s="122"/>
      <c r="H189" s="122">
        <v>667</v>
      </c>
      <c r="I189" s="122">
        <v>18592</v>
      </c>
      <c r="J189" s="122"/>
      <c r="K189" s="122">
        <v>2375</v>
      </c>
      <c r="L189" s="122">
        <v>56795</v>
      </c>
    </row>
    <row r="190" spans="1:12" x14ac:dyDescent="0.35">
      <c r="A190" s="121" t="s">
        <v>232</v>
      </c>
      <c r="B190" s="122">
        <v>1338</v>
      </c>
      <c r="C190" s="122">
        <v>54040</v>
      </c>
      <c r="D190" s="122"/>
      <c r="E190" s="122">
        <v>25</v>
      </c>
      <c r="F190" s="122">
        <v>480</v>
      </c>
      <c r="G190" s="122"/>
      <c r="H190" s="122">
        <v>1097</v>
      </c>
      <c r="I190" s="122">
        <v>61470</v>
      </c>
      <c r="J190" s="122"/>
      <c r="K190" s="122">
        <v>2035</v>
      </c>
      <c r="L190" s="122">
        <v>104300</v>
      </c>
    </row>
    <row r="191" spans="1:12" x14ac:dyDescent="0.35">
      <c r="A191" s="121" t="s">
        <v>233</v>
      </c>
      <c r="B191" s="122">
        <v>1117</v>
      </c>
      <c r="C191" s="122">
        <v>54087</v>
      </c>
      <c r="D191" s="122"/>
      <c r="E191" s="122">
        <v>940</v>
      </c>
      <c r="F191" s="122">
        <v>65400</v>
      </c>
      <c r="G191" s="122"/>
      <c r="H191" s="122">
        <v>3976</v>
      </c>
      <c r="I191" s="122">
        <v>249008</v>
      </c>
      <c r="J191" s="122"/>
      <c r="K191" s="122">
        <v>17170</v>
      </c>
      <c r="L191" s="122">
        <v>1552750</v>
      </c>
    </row>
    <row r="192" spans="1:12" x14ac:dyDescent="0.35">
      <c r="A192" s="121" t="s">
        <v>234</v>
      </c>
      <c r="B192" s="122"/>
      <c r="C192" s="122"/>
      <c r="D192" s="122"/>
      <c r="E192" s="122"/>
      <c r="F192" s="122"/>
      <c r="G192" s="122"/>
      <c r="H192" s="122"/>
      <c r="I192" s="122"/>
      <c r="J192" s="122"/>
      <c r="K192" s="122"/>
      <c r="L192" s="122"/>
    </row>
    <row r="193" spans="1:12" x14ac:dyDescent="0.35">
      <c r="A193" s="121" t="s">
        <v>235</v>
      </c>
      <c r="B193" s="122">
        <v>2195</v>
      </c>
      <c r="C193" s="122">
        <v>170</v>
      </c>
      <c r="D193" s="122"/>
      <c r="E193" s="122">
        <v>0</v>
      </c>
      <c r="F193" s="122">
        <v>0</v>
      </c>
      <c r="G193" s="122"/>
      <c r="H193" s="122">
        <v>107530</v>
      </c>
      <c r="I193" s="122">
        <v>44655</v>
      </c>
      <c r="J193" s="122"/>
      <c r="K193" s="122">
        <v>210</v>
      </c>
      <c r="L193" s="122">
        <v>44</v>
      </c>
    </row>
    <row r="194" spans="1:12" x14ac:dyDescent="0.35">
      <c r="A194" s="121" t="s">
        <v>116</v>
      </c>
      <c r="B194" s="122">
        <v>732</v>
      </c>
      <c r="C194" s="122">
        <v>165.4</v>
      </c>
      <c r="D194" s="122"/>
      <c r="E194" s="122">
        <v>0</v>
      </c>
      <c r="F194" s="122">
        <v>0</v>
      </c>
      <c r="G194" s="122"/>
      <c r="H194" s="122">
        <v>121500</v>
      </c>
      <c r="I194" s="122">
        <v>45531</v>
      </c>
      <c r="J194" s="122"/>
      <c r="K194" s="122">
        <v>560</v>
      </c>
      <c r="L194" s="122">
        <v>183</v>
      </c>
    </row>
    <row r="195" spans="1:12" x14ac:dyDescent="0.35">
      <c r="A195" s="121" t="s">
        <v>236</v>
      </c>
      <c r="B195" s="122">
        <v>948</v>
      </c>
      <c r="C195" s="122">
        <v>221.8</v>
      </c>
      <c r="D195" s="122"/>
      <c r="E195" s="122">
        <v>0</v>
      </c>
      <c r="F195" s="122">
        <v>0</v>
      </c>
      <c r="G195" s="122"/>
      <c r="H195" s="122">
        <v>35300</v>
      </c>
      <c r="I195" s="122">
        <v>17456</v>
      </c>
      <c r="J195" s="122"/>
      <c r="K195" s="122">
        <v>3056</v>
      </c>
      <c r="L195" s="122">
        <v>2004.6</v>
      </c>
    </row>
    <row r="196" spans="1:12" x14ac:dyDescent="0.35">
      <c r="A196" s="121" t="s">
        <v>231</v>
      </c>
      <c r="B196" s="122">
        <v>535</v>
      </c>
      <c r="C196" s="122">
        <v>115.3</v>
      </c>
      <c r="D196" s="122"/>
      <c r="E196" s="122">
        <v>0</v>
      </c>
      <c r="F196" s="122">
        <v>0</v>
      </c>
      <c r="G196" s="122"/>
      <c r="H196" s="122">
        <v>36500</v>
      </c>
      <c r="I196" s="122">
        <v>16671</v>
      </c>
      <c r="J196" s="122"/>
      <c r="K196" s="122">
        <v>2030</v>
      </c>
      <c r="L196" s="122">
        <v>1341</v>
      </c>
    </row>
    <row r="197" spans="1:12" x14ac:dyDescent="0.35">
      <c r="A197" s="121" t="s">
        <v>232</v>
      </c>
      <c r="B197" s="122">
        <v>7245</v>
      </c>
      <c r="C197" s="122">
        <v>1682.3</v>
      </c>
      <c r="D197" s="122"/>
      <c r="E197" s="122">
        <v>0</v>
      </c>
      <c r="F197" s="122">
        <v>0</v>
      </c>
      <c r="G197" s="122"/>
      <c r="H197" s="122">
        <v>90430</v>
      </c>
      <c r="I197" s="122">
        <v>66465</v>
      </c>
      <c r="J197" s="122"/>
      <c r="K197" s="122">
        <v>25880</v>
      </c>
      <c r="L197" s="122">
        <v>23905</v>
      </c>
    </row>
    <row r="198" spans="1:12" x14ac:dyDescent="0.35">
      <c r="A198" s="121" t="s">
        <v>237</v>
      </c>
      <c r="B198" s="122">
        <v>300</v>
      </c>
      <c r="C198" s="122">
        <v>98</v>
      </c>
      <c r="D198" s="122"/>
      <c r="E198" s="122">
        <v>0</v>
      </c>
      <c r="F198" s="122">
        <v>0</v>
      </c>
      <c r="G198" s="122"/>
      <c r="H198" s="122">
        <v>42400</v>
      </c>
      <c r="I198" s="122">
        <v>15957</v>
      </c>
      <c r="J198" s="122"/>
      <c r="K198" s="122">
        <v>1400</v>
      </c>
      <c r="L198" s="122">
        <v>530</v>
      </c>
    </row>
    <row r="199" spans="1:12" x14ac:dyDescent="0.35">
      <c r="A199" s="121" t="s">
        <v>238</v>
      </c>
      <c r="B199" s="122">
        <v>2920</v>
      </c>
      <c r="C199" s="122">
        <v>666.7</v>
      </c>
      <c r="D199" s="122"/>
      <c r="E199" s="122">
        <v>0</v>
      </c>
      <c r="F199" s="122">
        <v>0</v>
      </c>
      <c r="G199" s="122"/>
      <c r="H199" s="122">
        <v>36280</v>
      </c>
      <c r="I199" s="122">
        <v>11209</v>
      </c>
      <c r="J199" s="122"/>
      <c r="K199" s="122">
        <v>2490</v>
      </c>
      <c r="L199" s="122">
        <v>991</v>
      </c>
    </row>
    <row r="200" spans="1:12" x14ac:dyDescent="0.35">
      <c r="A200" s="121" t="s">
        <v>239</v>
      </c>
      <c r="B200" s="122"/>
      <c r="C200" s="122"/>
      <c r="D200" s="122"/>
      <c r="E200" s="122"/>
      <c r="F200" s="122"/>
      <c r="G200" s="122"/>
      <c r="H200" s="122"/>
      <c r="I200" s="122"/>
      <c r="J200" s="122"/>
      <c r="K200" s="122"/>
      <c r="L200" s="122"/>
    </row>
    <row r="201" spans="1:12" x14ac:dyDescent="0.35">
      <c r="A201" s="121" t="s">
        <v>240</v>
      </c>
      <c r="B201" s="122">
        <v>6</v>
      </c>
      <c r="C201" s="122">
        <v>72</v>
      </c>
      <c r="D201" s="122"/>
      <c r="E201" s="122">
        <v>8</v>
      </c>
      <c r="F201" s="122">
        <v>144</v>
      </c>
      <c r="G201" s="122"/>
      <c r="H201" s="122">
        <v>989</v>
      </c>
      <c r="I201" s="122">
        <v>18926</v>
      </c>
      <c r="J201" s="122"/>
      <c r="K201" s="122">
        <v>3925</v>
      </c>
      <c r="L201" s="122">
        <v>106692</v>
      </c>
    </row>
    <row r="202" spans="1:12" x14ac:dyDescent="0.35">
      <c r="A202" s="121" t="s">
        <v>241</v>
      </c>
      <c r="B202" s="122">
        <v>0</v>
      </c>
      <c r="C202" s="122">
        <v>0</v>
      </c>
      <c r="D202" s="122"/>
      <c r="E202" s="122">
        <v>1</v>
      </c>
      <c r="F202" s="122">
        <v>18</v>
      </c>
      <c r="G202" s="122"/>
      <c r="H202" s="122">
        <v>276</v>
      </c>
      <c r="I202" s="122">
        <v>5121.5</v>
      </c>
      <c r="J202" s="122"/>
      <c r="K202" s="122">
        <v>4995</v>
      </c>
      <c r="L202" s="122">
        <v>147605</v>
      </c>
    </row>
    <row r="203" spans="1:12" x14ac:dyDescent="0.35">
      <c r="A203" s="121" t="s">
        <v>242</v>
      </c>
      <c r="B203" s="122">
        <v>0</v>
      </c>
      <c r="C203" s="122">
        <v>0</v>
      </c>
      <c r="D203" s="122"/>
      <c r="E203" s="122">
        <v>1</v>
      </c>
      <c r="F203" s="122">
        <v>18</v>
      </c>
      <c r="G203" s="122"/>
      <c r="H203" s="122">
        <v>1230</v>
      </c>
      <c r="I203" s="122">
        <v>24776</v>
      </c>
      <c r="J203" s="122"/>
      <c r="K203" s="122">
        <v>283</v>
      </c>
      <c r="L203" s="122">
        <v>3769.5</v>
      </c>
    </row>
    <row r="204" spans="1:12" x14ac:dyDescent="0.35">
      <c r="A204" s="130" t="s">
        <v>243</v>
      </c>
      <c r="B204" s="131">
        <v>0</v>
      </c>
      <c r="C204" s="131">
        <v>0</v>
      </c>
      <c r="D204" s="131"/>
      <c r="E204" s="131">
        <v>0</v>
      </c>
      <c r="F204" s="131">
        <v>0</v>
      </c>
      <c r="G204" s="131"/>
      <c r="H204" s="131">
        <v>436</v>
      </c>
      <c r="I204" s="131">
        <v>7966.5</v>
      </c>
      <c r="J204" s="131"/>
      <c r="K204" s="131">
        <v>123</v>
      </c>
      <c r="L204" s="131">
        <v>2162.5</v>
      </c>
    </row>
    <row r="206" spans="1:12" ht="48.65" customHeight="1" x14ac:dyDescent="0.35">
      <c r="A206" s="182" t="s">
        <v>244</v>
      </c>
      <c r="B206" s="183"/>
      <c r="C206" s="183"/>
      <c r="D206" s="183"/>
      <c r="E206" s="183"/>
      <c r="F206" s="183"/>
      <c r="G206" s="183"/>
      <c r="H206" s="183"/>
      <c r="I206" s="183"/>
      <c r="J206" s="183"/>
      <c r="K206" s="183"/>
      <c r="L206" s="183"/>
    </row>
    <row r="209" spans="1:15" x14ac:dyDescent="0.35">
      <c r="A209" s="123" t="s">
        <v>245</v>
      </c>
    </row>
    <row r="210" spans="1:15" x14ac:dyDescent="0.35">
      <c r="A210" s="125"/>
      <c r="B210" s="125"/>
      <c r="C210" s="125"/>
      <c r="D210" s="125"/>
      <c r="E210" s="125"/>
      <c r="F210" s="125"/>
      <c r="G210" s="125"/>
      <c r="H210" s="125"/>
      <c r="I210" s="125"/>
      <c r="J210" s="125"/>
      <c r="K210" s="125"/>
      <c r="L210" s="125"/>
    </row>
    <row r="211" spans="1:15" x14ac:dyDescent="0.35">
      <c r="A211" s="126"/>
      <c r="B211" s="184" t="s">
        <v>258</v>
      </c>
      <c r="C211" s="184"/>
      <c r="D211" s="129"/>
      <c r="E211" s="184" t="s">
        <v>259</v>
      </c>
      <c r="F211" s="184"/>
      <c r="G211" s="129"/>
      <c r="H211" s="184" t="s">
        <v>260</v>
      </c>
      <c r="I211" s="184"/>
      <c r="J211" s="129"/>
      <c r="K211" s="184" t="s">
        <v>261</v>
      </c>
      <c r="L211" s="184"/>
      <c r="N211"/>
      <c r="O211"/>
    </row>
    <row r="212" spans="1:15" x14ac:dyDescent="0.35">
      <c r="A212" s="125"/>
      <c r="B212" s="128" t="s">
        <v>208</v>
      </c>
      <c r="C212" s="128" t="s">
        <v>6</v>
      </c>
      <c r="D212" s="128"/>
      <c r="E212" s="128" t="s">
        <v>208</v>
      </c>
      <c r="F212" s="128" t="s">
        <v>6</v>
      </c>
      <c r="G212" s="128"/>
      <c r="H212" s="128" t="s">
        <v>208</v>
      </c>
      <c r="I212" s="128" t="s">
        <v>6</v>
      </c>
      <c r="J212" s="128"/>
      <c r="K212" s="128" t="s">
        <v>208</v>
      </c>
      <c r="L212" s="128" t="s">
        <v>6</v>
      </c>
      <c r="N212"/>
      <c r="O212"/>
    </row>
    <row r="213" spans="1:15" x14ac:dyDescent="0.35">
      <c r="A213" s="121" t="s">
        <v>209</v>
      </c>
      <c r="N213"/>
      <c r="O213"/>
    </row>
    <row r="214" spans="1:15" x14ac:dyDescent="0.35">
      <c r="A214" s="121" t="s">
        <v>71</v>
      </c>
      <c r="B214" s="122">
        <v>115160</v>
      </c>
      <c r="C214" s="122">
        <v>326993.90000000002</v>
      </c>
      <c r="D214" s="122"/>
      <c r="E214" s="122">
        <v>23700</v>
      </c>
      <c r="F214" s="122">
        <v>66275.5</v>
      </c>
      <c r="G214" s="122"/>
      <c r="H214" s="122">
        <v>264525</v>
      </c>
      <c r="I214" s="122">
        <v>729825</v>
      </c>
      <c r="J214" s="122"/>
      <c r="K214" s="122">
        <v>18066</v>
      </c>
      <c r="L214" s="122">
        <v>46293.2</v>
      </c>
      <c r="N214" s="3"/>
      <c r="O214" s="3"/>
    </row>
    <row r="215" spans="1:15" x14ac:dyDescent="0.35">
      <c r="A215" s="121" t="s">
        <v>70</v>
      </c>
      <c r="B215" s="122">
        <v>6952</v>
      </c>
      <c r="C215" s="122">
        <v>18719</v>
      </c>
      <c r="D215" s="122"/>
      <c r="E215" s="122">
        <v>10341</v>
      </c>
      <c r="F215" s="122">
        <v>30405.1</v>
      </c>
      <c r="G215" s="122"/>
      <c r="H215" s="122">
        <v>390</v>
      </c>
      <c r="I215" s="122">
        <v>1030</v>
      </c>
      <c r="J215" s="122"/>
      <c r="K215" s="122">
        <v>804</v>
      </c>
      <c r="L215" s="122">
        <v>1734</v>
      </c>
      <c r="N215" s="3"/>
      <c r="O215" s="3"/>
    </row>
    <row r="216" spans="1:15" x14ac:dyDescent="0.35">
      <c r="A216" s="121" t="s">
        <v>210</v>
      </c>
      <c r="B216" s="122">
        <v>821</v>
      </c>
      <c r="C216" s="122">
        <v>3845.7</v>
      </c>
      <c r="D216" s="122"/>
      <c r="E216" s="122">
        <v>4161</v>
      </c>
      <c r="F216" s="122">
        <v>18352.5</v>
      </c>
      <c r="G216" s="122"/>
      <c r="H216" s="122">
        <v>200</v>
      </c>
      <c r="I216" s="122">
        <v>1355</v>
      </c>
      <c r="J216" s="122"/>
      <c r="K216" s="122">
        <v>1902</v>
      </c>
      <c r="L216" s="122">
        <v>17063</v>
      </c>
      <c r="N216" s="3"/>
      <c r="O216" s="3"/>
    </row>
    <row r="217" spans="1:15" x14ac:dyDescent="0.35">
      <c r="A217" s="121" t="s">
        <v>211</v>
      </c>
      <c r="B217" s="122"/>
      <c r="C217" s="122"/>
      <c r="D217" s="122"/>
      <c r="E217" s="122"/>
      <c r="F217" s="122"/>
      <c r="G217" s="122"/>
      <c r="H217" s="122"/>
      <c r="I217" s="122"/>
      <c r="J217" s="122"/>
      <c r="K217" s="122"/>
      <c r="L217" s="122"/>
      <c r="N217" s="3"/>
      <c r="O217" s="3"/>
    </row>
    <row r="218" spans="1:15" x14ac:dyDescent="0.35">
      <c r="A218" s="121" t="s">
        <v>127</v>
      </c>
      <c r="B218" s="122">
        <v>541</v>
      </c>
      <c r="C218" s="122">
        <v>576.6</v>
      </c>
      <c r="D218" s="122"/>
      <c r="E218" s="122">
        <v>0</v>
      </c>
      <c r="F218" s="122">
        <v>0</v>
      </c>
      <c r="G218" s="122"/>
      <c r="H218" s="122">
        <v>0</v>
      </c>
      <c r="I218" s="122">
        <v>0</v>
      </c>
      <c r="J218" s="122"/>
      <c r="K218" s="122">
        <v>0</v>
      </c>
      <c r="L218" s="122">
        <v>0</v>
      </c>
      <c r="N218" s="3"/>
      <c r="O218" s="3"/>
    </row>
    <row r="219" spans="1:15" x14ac:dyDescent="0.35">
      <c r="A219" s="121" t="s">
        <v>130</v>
      </c>
      <c r="B219" s="122">
        <v>49</v>
      </c>
      <c r="C219" s="122">
        <v>58.6</v>
      </c>
      <c r="D219" s="122"/>
      <c r="E219" s="122">
        <v>46</v>
      </c>
      <c r="F219" s="122">
        <v>137.80000000000001</v>
      </c>
      <c r="G219" s="122"/>
      <c r="H219" s="122">
        <v>0</v>
      </c>
      <c r="I219" s="122">
        <v>0</v>
      </c>
      <c r="J219" s="122"/>
      <c r="K219" s="122">
        <v>0</v>
      </c>
      <c r="L219" s="122">
        <v>0</v>
      </c>
      <c r="N219" s="3"/>
      <c r="O219" s="3"/>
    </row>
    <row r="220" spans="1:15" x14ac:dyDescent="0.35">
      <c r="A220" s="121" t="s">
        <v>132</v>
      </c>
      <c r="B220" s="122">
        <v>0</v>
      </c>
      <c r="C220" s="122">
        <v>0</v>
      </c>
      <c r="D220" s="122"/>
      <c r="E220" s="122">
        <v>40</v>
      </c>
      <c r="F220" s="122">
        <v>120</v>
      </c>
      <c r="G220" s="122"/>
      <c r="H220" s="122">
        <v>0</v>
      </c>
      <c r="I220" s="122">
        <v>0</v>
      </c>
      <c r="J220" s="122"/>
      <c r="K220" s="122">
        <v>0</v>
      </c>
      <c r="L220" s="122">
        <v>0</v>
      </c>
      <c r="N220" s="3"/>
      <c r="O220" s="3"/>
    </row>
    <row r="221" spans="1:15" x14ac:dyDescent="0.35">
      <c r="A221" s="121" t="s">
        <v>212</v>
      </c>
      <c r="B221" s="122"/>
      <c r="C221" s="122"/>
      <c r="D221" s="122"/>
      <c r="E221" s="122"/>
      <c r="F221" s="122"/>
      <c r="G221" s="122"/>
      <c r="H221" s="122"/>
      <c r="I221" s="122"/>
      <c r="J221" s="122"/>
      <c r="K221" s="122"/>
      <c r="L221" s="122"/>
      <c r="N221" s="3"/>
      <c r="O221" s="3"/>
    </row>
    <row r="222" spans="1:15" x14ac:dyDescent="0.35">
      <c r="A222" s="121" t="s">
        <v>213</v>
      </c>
      <c r="B222" s="122">
        <v>26086</v>
      </c>
      <c r="C222" s="122">
        <v>30735.7</v>
      </c>
      <c r="D222" s="122"/>
      <c r="E222" s="122">
        <v>184623</v>
      </c>
      <c r="F222" s="122">
        <v>514313.3</v>
      </c>
      <c r="G222" s="122"/>
      <c r="H222" s="122">
        <v>160691</v>
      </c>
      <c r="I222" s="122">
        <v>373850.6</v>
      </c>
      <c r="J222" s="122"/>
      <c r="K222" s="122">
        <v>40604</v>
      </c>
      <c r="L222" s="122">
        <v>42624</v>
      </c>
      <c r="N222" s="3"/>
      <c r="O222" s="3"/>
    </row>
    <row r="223" spans="1:15" x14ac:dyDescent="0.35">
      <c r="A223" s="121" t="s">
        <v>214</v>
      </c>
      <c r="B223" s="122"/>
      <c r="C223" s="122"/>
      <c r="D223" s="122"/>
      <c r="E223" s="122"/>
      <c r="F223" s="122"/>
      <c r="G223" s="122"/>
      <c r="H223" s="122"/>
      <c r="I223" s="122"/>
      <c r="J223" s="122"/>
      <c r="K223" s="122"/>
      <c r="L223" s="122"/>
      <c r="N223" s="3"/>
      <c r="O223" s="3"/>
    </row>
    <row r="224" spans="1:15" x14ac:dyDescent="0.35">
      <c r="A224" s="121" t="s">
        <v>138</v>
      </c>
      <c r="B224" s="122">
        <v>489</v>
      </c>
      <c r="C224" s="122">
        <v>12422.8</v>
      </c>
      <c r="D224" s="122"/>
      <c r="E224" s="122">
        <v>328</v>
      </c>
      <c r="F224" s="122">
        <v>5458.4</v>
      </c>
      <c r="G224" s="122"/>
      <c r="H224" s="122">
        <v>18816</v>
      </c>
      <c r="I224" s="122">
        <v>368008</v>
      </c>
      <c r="J224" s="122"/>
      <c r="K224" s="122">
        <v>561</v>
      </c>
      <c r="L224" s="122">
        <v>2512.1999999999998</v>
      </c>
      <c r="N224" s="3"/>
      <c r="O224" s="3"/>
    </row>
    <row r="225" spans="1:15" x14ac:dyDescent="0.35">
      <c r="A225" s="121" t="s">
        <v>215</v>
      </c>
      <c r="B225" s="122">
        <v>2027</v>
      </c>
      <c r="C225" s="122">
        <v>18227.8</v>
      </c>
      <c r="D225" s="122"/>
      <c r="E225" s="122">
        <v>8820</v>
      </c>
      <c r="F225" s="122">
        <v>43762.5</v>
      </c>
      <c r="G225" s="122"/>
      <c r="H225" s="122">
        <v>120345</v>
      </c>
      <c r="I225" s="122">
        <v>680681</v>
      </c>
      <c r="J225" s="122"/>
      <c r="K225" s="122">
        <v>26620</v>
      </c>
      <c r="L225" s="122">
        <v>83781.399999999994</v>
      </c>
      <c r="N225" s="3"/>
      <c r="O225" s="3"/>
    </row>
    <row r="226" spans="1:15" x14ac:dyDescent="0.35">
      <c r="A226" s="121" t="s">
        <v>216</v>
      </c>
      <c r="B226" s="122"/>
      <c r="C226" s="122"/>
      <c r="D226" s="122"/>
      <c r="E226" s="122"/>
      <c r="F226" s="122"/>
      <c r="G226" s="122"/>
      <c r="H226" s="122"/>
      <c r="I226" s="122"/>
      <c r="J226" s="122"/>
      <c r="K226" s="122"/>
      <c r="L226" s="122"/>
      <c r="N226" s="3"/>
      <c r="O226" s="3"/>
    </row>
    <row r="227" spans="1:15" x14ac:dyDescent="0.35">
      <c r="A227" s="121" t="s">
        <v>217</v>
      </c>
      <c r="B227" s="122">
        <v>454</v>
      </c>
      <c r="C227" s="122">
        <v>7605</v>
      </c>
      <c r="D227" s="122"/>
      <c r="E227" s="122">
        <v>1579</v>
      </c>
      <c r="F227" s="122">
        <v>42516.5</v>
      </c>
      <c r="G227" s="122"/>
      <c r="H227" s="122">
        <v>63</v>
      </c>
      <c r="I227" s="122">
        <v>978</v>
      </c>
      <c r="J227" s="122"/>
      <c r="K227" s="122">
        <v>0</v>
      </c>
      <c r="L227" s="122">
        <v>0</v>
      </c>
      <c r="N227" s="3"/>
      <c r="O227" s="3"/>
    </row>
    <row r="228" spans="1:15" x14ac:dyDescent="0.35">
      <c r="A228" s="121" t="s">
        <v>218</v>
      </c>
      <c r="B228" s="122">
        <v>3765</v>
      </c>
      <c r="C228" s="122">
        <v>43737</v>
      </c>
      <c r="D228" s="122"/>
      <c r="E228" s="122">
        <v>626</v>
      </c>
      <c r="F228" s="122">
        <v>11480</v>
      </c>
      <c r="G228" s="122"/>
      <c r="H228" s="122">
        <v>1001</v>
      </c>
      <c r="I228" s="122">
        <v>12257</v>
      </c>
      <c r="J228" s="122"/>
      <c r="K228" s="122">
        <v>132</v>
      </c>
      <c r="L228" s="122">
        <v>1324</v>
      </c>
      <c r="N228" s="3"/>
      <c r="O228" s="3"/>
    </row>
    <row r="229" spans="1:15" x14ac:dyDescent="0.35">
      <c r="A229" s="121" t="s">
        <v>219</v>
      </c>
      <c r="B229" s="122">
        <v>176</v>
      </c>
      <c r="C229" s="122">
        <v>966.3</v>
      </c>
      <c r="D229" s="122"/>
      <c r="E229" s="122">
        <v>387</v>
      </c>
      <c r="F229" s="122">
        <v>4155.3</v>
      </c>
      <c r="G229" s="122"/>
      <c r="H229" s="122">
        <v>748</v>
      </c>
      <c r="I229" s="122">
        <v>3110</v>
      </c>
      <c r="J229" s="122"/>
      <c r="K229" s="122">
        <v>257</v>
      </c>
      <c r="L229" s="122">
        <v>1318.9</v>
      </c>
      <c r="N229" s="3"/>
      <c r="O229" s="3"/>
    </row>
    <row r="230" spans="1:15" x14ac:dyDescent="0.35">
      <c r="A230" s="121" t="s">
        <v>220</v>
      </c>
      <c r="B230" s="122">
        <v>425</v>
      </c>
      <c r="C230" s="122">
        <v>8410.7999999999993</v>
      </c>
      <c r="D230" s="122"/>
      <c r="E230" s="122">
        <v>525</v>
      </c>
      <c r="F230" s="122">
        <v>9488.5</v>
      </c>
      <c r="G230" s="122"/>
      <c r="H230" s="122">
        <v>606</v>
      </c>
      <c r="I230" s="122">
        <v>14741</v>
      </c>
      <c r="J230" s="122"/>
      <c r="K230" s="122">
        <v>189</v>
      </c>
      <c r="L230" s="122">
        <v>3377.6</v>
      </c>
      <c r="N230" s="3"/>
      <c r="O230" s="3"/>
    </row>
    <row r="231" spans="1:15" x14ac:dyDescent="0.35">
      <c r="A231" s="121" t="s">
        <v>221</v>
      </c>
      <c r="B231" s="122">
        <v>1011</v>
      </c>
      <c r="C231" s="122">
        <v>24125.8</v>
      </c>
      <c r="D231" s="122"/>
      <c r="E231" s="122">
        <v>1083</v>
      </c>
      <c r="F231" s="122">
        <v>29943</v>
      </c>
      <c r="G231" s="122"/>
      <c r="H231" s="122">
        <v>905</v>
      </c>
      <c r="I231" s="122">
        <v>12330.8</v>
      </c>
      <c r="J231" s="122"/>
      <c r="K231" s="122">
        <v>175</v>
      </c>
      <c r="L231" s="122">
        <v>1897.8</v>
      </c>
      <c r="N231" s="3"/>
      <c r="O231" s="3"/>
    </row>
    <row r="232" spans="1:15" x14ac:dyDescent="0.35">
      <c r="A232" s="121" t="s">
        <v>222</v>
      </c>
      <c r="B232" s="122">
        <v>45</v>
      </c>
      <c r="C232" s="122">
        <v>76.5</v>
      </c>
      <c r="D232" s="122"/>
      <c r="E232" s="122">
        <v>304</v>
      </c>
      <c r="F232" s="122">
        <v>638.70000000000005</v>
      </c>
      <c r="G232" s="122"/>
      <c r="H232" s="122">
        <v>13805</v>
      </c>
      <c r="I232" s="122">
        <v>18177.8</v>
      </c>
      <c r="J232" s="122"/>
      <c r="K232" s="122">
        <v>148</v>
      </c>
      <c r="L232" s="122">
        <v>407</v>
      </c>
      <c r="N232" s="3"/>
      <c r="O232" s="3"/>
    </row>
    <row r="233" spans="1:15" x14ac:dyDescent="0.35">
      <c r="A233" s="121" t="s">
        <v>223</v>
      </c>
      <c r="B233" s="122">
        <v>455</v>
      </c>
      <c r="C233" s="122">
        <v>7268.8</v>
      </c>
      <c r="D233" s="122"/>
      <c r="E233" s="122">
        <v>292</v>
      </c>
      <c r="F233" s="122">
        <v>4783.3999999999996</v>
      </c>
      <c r="G233" s="122"/>
      <c r="H233" s="122">
        <v>1912</v>
      </c>
      <c r="I233" s="122">
        <v>41556</v>
      </c>
      <c r="J233" s="122"/>
      <c r="K233" s="122">
        <v>90</v>
      </c>
      <c r="L233" s="122">
        <v>1124.7</v>
      </c>
      <c r="N233" s="3"/>
      <c r="O233" s="3"/>
    </row>
    <row r="234" spans="1:15" x14ac:dyDescent="0.35">
      <c r="A234" s="121" t="s">
        <v>224</v>
      </c>
      <c r="B234" s="122">
        <v>1862</v>
      </c>
      <c r="C234" s="122">
        <v>34570.199999999997</v>
      </c>
      <c r="D234" s="122"/>
      <c r="E234" s="122">
        <v>1739</v>
      </c>
      <c r="F234" s="122">
        <v>50564</v>
      </c>
      <c r="G234" s="122"/>
      <c r="H234" s="122">
        <v>6264</v>
      </c>
      <c r="I234" s="122">
        <v>114015</v>
      </c>
      <c r="J234" s="122"/>
      <c r="K234" s="122">
        <v>1547</v>
      </c>
      <c r="L234" s="122">
        <v>22603</v>
      </c>
      <c r="N234" s="3"/>
      <c r="O234" s="3"/>
    </row>
    <row r="235" spans="1:15" x14ac:dyDescent="0.35">
      <c r="A235" s="121" t="s">
        <v>225</v>
      </c>
      <c r="B235" s="122"/>
      <c r="C235" s="122"/>
      <c r="D235" s="122"/>
      <c r="E235" s="122"/>
      <c r="F235" s="122"/>
      <c r="G235" s="122"/>
      <c r="H235" s="122"/>
      <c r="I235" s="122"/>
      <c r="J235" s="122"/>
      <c r="K235" s="122"/>
      <c r="L235" s="122"/>
      <c r="N235" s="3"/>
      <c r="O235" s="3"/>
    </row>
    <row r="236" spans="1:15" x14ac:dyDescent="0.35">
      <c r="A236" s="121" t="s">
        <v>226</v>
      </c>
      <c r="B236" s="122">
        <v>430</v>
      </c>
      <c r="C236" s="122">
        <v>5262.5</v>
      </c>
      <c r="D236" s="122"/>
      <c r="E236" s="122">
        <v>317</v>
      </c>
      <c r="F236" s="122">
        <v>3067.8</v>
      </c>
      <c r="G236" s="122"/>
      <c r="H236" s="122">
        <v>15232</v>
      </c>
      <c r="I236" s="122">
        <v>153711</v>
      </c>
      <c r="J236" s="122"/>
      <c r="K236" s="122">
        <v>6821</v>
      </c>
      <c r="L236" s="122">
        <v>38107</v>
      </c>
      <c r="N236" s="3"/>
      <c r="O236" s="3"/>
    </row>
    <row r="237" spans="1:15" x14ac:dyDescent="0.35">
      <c r="A237" s="121" t="s">
        <v>227</v>
      </c>
      <c r="B237" s="122">
        <v>1141</v>
      </c>
      <c r="C237" s="122">
        <v>22220.5</v>
      </c>
      <c r="D237" s="122"/>
      <c r="E237" s="122">
        <v>942</v>
      </c>
      <c r="F237" s="122">
        <v>25651</v>
      </c>
      <c r="G237" s="122"/>
      <c r="H237" s="122">
        <v>2277</v>
      </c>
      <c r="I237" s="122">
        <v>42966</v>
      </c>
      <c r="J237" s="122"/>
      <c r="K237" s="122">
        <v>463</v>
      </c>
      <c r="L237" s="122">
        <v>9218.1</v>
      </c>
      <c r="N237" s="3"/>
      <c r="O237" s="3"/>
    </row>
    <row r="238" spans="1:15" x14ac:dyDescent="0.35">
      <c r="A238" s="121" t="s">
        <v>228</v>
      </c>
      <c r="B238" s="122">
        <v>391</v>
      </c>
      <c r="C238" s="122">
        <v>9040.9</v>
      </c>
      <c r="D238" s="122"/>
      <c r="E238" s="122">
        <v>194</v>
      </c>
      <c r="F238" s="122">
        <v>3309.6</v>
      </c>
      <c r="G238" s="122"/>
      <c r="H238" s="122">
        <v>504</v>
      </c>
      <c r="I238" s="122">
        <v>8841.2000000000007</v>
      </c>
      <c r="J238" s="122"/>
      <c r="K238" s="122">
        <v>121</v>
      </c>
      <c r="L238" s="122">
        <v>3402.4</v>
      </c>
      <c r="N238" s="3"/>
      <c r="O238" s="3"/>
    </row>
    <row r="239" spans="1:15" x14ac:dyDescent="0.35">
      <c r="A239" s="121" t="s">
        <v>229</v>
      </c>
      <c r="B239" s="122">
        <v>174</v>
      </c>
      <c r="C239" s="122">
        <v>3730.1</v>
      </c>
      <c r="D239" s="122"/>
      <c r="E239" s="122">
        <v>53</v>
      </c>
      <c r="F239" s="122">
        <v>644</v>
      </c>
      <c r="G239" s="122"/>
      <c r="H239" s="122">
        <v>66</v>
      </c>
      <c r="I239" s="122">
        <v>665</v>
      </c>
      <c r="J239" s="122"/>
      <c r="K239" s="122">
        <v>84</v>
      </c>
      <c r="L239" s="122">
        <v>2112.3000000000002</v>
      </c>
      <c r="N239" s="3"/>
      <c r="O239" s="3"/>
    </row>
    <row r="240" spans="1:15" x14ac:dyDescent="0.35">
      <c r="A240" s="121" t="s">
        <v>230</v>
      </c>
      <c r="B240" s="122">
        <v>105</v>
      </c>
      <c r="C240" s="122">
        <v>1985.3</v>
      </c>
      <c r="D240" s="122"/>
      <c r="E240" s="122">
        <v>4713</v>
      </c>
      <c r="F240" s="122">
        <v>125207</v>
      </c>
      <c r="G240" s="122"/>
      <c r="H240" s="122">
        <v>2062</v>
      </c>
      <c r="I240" s="122">
        <v>39377.5</v>
      </c>
      <c r="J240" s="122"/>
      <c r="K240" s="122">
        <v>253</v>
      </c>
      <c r="L240" s="122">
        <v>9641</v>
      </c>
      <c r="N240" s="3"/>
      <c r="O240" s="3"/>
    </row>
    <row r="241" spans="1:15" x14ac:dyDescent="0.35">
      <c r="A241" s="121" t="s">
        <v>231</v>
      </c>
      <c r="B241" s="122">
        <v>518</v>
      </c>
      <c r="C241" s="122">
        <v>10526.3</v>
      </c>
      <c r="D241" s="122"/>
      <c r="E241" s="122">
        <v>1215</v>
      </c>
      <c r="F241" s="122">
        <v>23584</v>
      </c>
      <c r="G241" s="122"/>
      <c r="H241" s="122">
        <v>1451</v>
      </c>
      <c r="I241" s="122">
        <v>30819</v>
      </c>
      <c r="J241" s="122"/>
      <c r="K241" s="122">
        <v>166</v>
      </c>
      <c r="L241" s="122">
        <v>4865</v>
      </c>
      <c r="N241" s="3"/>
      <c r="O241" s="3"/>
    </row>
    <row r="242" spans="1:15" x14ac:dyDescent="0.35">
      <c r="A242" s="121" t="s">
        <v>232</v>
      </c>
      <c r="B242" s="122">
        <v>884</v>
      </c>
      <c r="C242" s="122">
        <v>36600.1</v>
      </c>
      <c r="D242" s="122"/>
      <c r="E242" s="122">
        <v>1909</v>
      </c>
      <c r="F242" s="122">
        <v>46500.5</v>
      </c>
      <c r="G242" s="122"/>
      <c r="H242" s="122">
        <v>7695</v>
      </c>
      <c r="I242" s="122">
        <v>150485</v>
      </c>
      <c r="J242" s="122"/>
      <c r="K242" s="122">
        <v>144</v>
      </c>
      <c r="L242" s="122">
        <v>5543.2</v>
      </c>
      <c r="N242" s="3"/>
      <c r="O242" s="3"/>
    </row>
    <row r="243" spans="1:15" x14ac:dyDescent="0.35">
      <c r="A243" s="121" t="s">
        <v>233</v>
      </c>
      <c r="B243" s="122">
        <v>2083</v>
      </c>
      <c r="C243" s="122">
        <v>116056.3</v>
      </c>
      <c r="D243" s="122"/>
      <c r="E243" s="122">
        <v>2697</v>
      </c>
      <c r="F243" s="122">
        <v>111017</v>
      </c>
      <c r="G243" s="122"/>
      <c r="H243" s="122">
        <v>4550</v>
      </c>
      <c r="I243" s="122">
        <v>72750</v>
      </c>
      <c r="J243" s="122"/>
      <c r="K243" s="122">
        <v>385</v>
      </c>
      <c r="L243" s="122">
        <v>31958</v>
      </c>
      <c r="N243" s="3"/>
      <c r="O243" s="3"/>
    </row>
    <row r="244" spans="1:15" x14ac:dyDescent="0.35">
      <c r="A244" s="121" t="s">
        <v>234</v>
      </c>
      <c r="B244" s="122"/>
      <c r="C244" s="122"/>
      <c r="D244" s="122"/>
      <c r="E244" s="122"/>
      <c r="F244" s="122"/>
      <c r="G244" s="122"/>
      <c r="H244" s="122"/>
      <c r="I244" s="122"/>
      <c r="J244" s="122"/>
      <c r="K244" s="122"/>
      <c r="L244" s="122"/>
      <c r="N244" s="3"/>
      <c r="O244" s="3"/>
    </row>
    <row r="245" spans="1:15" x14ac:dyDescent="0.35">
      <c r="A245" s="121" t="s">
        <v>235</v>
      </c>
      <c r="B245" s="122">
        <v>38589</v>
      </c>
      <c r="C245" s="122">
        <v>12104.8</v>
      </c>
      <c r="D245" s="122"/>
      <c r="E245" s="122">
        <v>21725</v>
      </c>
      <c r="F245" s="122">
        <v>7678.5</v>
      </c>
      <c r="G245" s="122"/>
      <c r="H245" s="122">
        <v>22017</v>
      </c>
      <c r="I245" s="122">
        <v>2823.4</v>
      </c>
      <c r="J245" s="122"/>
      <c r="K245" s="122">
        <v>3225</v>
      </c>
      <c r="L245" s="122">
        <v>923</v>
      </c>
      <c r="N245" s="3"/>
      <c r="O245" s="3"/>
    </row>
    <row r="246" spans="1:15" x14ac:dyDescent="0.35">
      <c r="A246" s="121" t="s">
        <v>116</v>
      </c>
      <c r="B246" s="122">
        <v>213</v>
      </c>
      <c r="C246" s="122">
        <v>76.099999999999994</v>
      </c>
      <c r="D246" s="122"/>
      <c r="E246" s="122">
        <v>6273</v>
      </c>
      <c r="F246" s="122">
        <v>2038.9</v>
      </c>
      <c r="G246" s="122"/>
      <c r="H246" s="122">
        <v>4875</v>
      </c>
      <c r="I246" s="122">
        <v>1407</v>
      </c>
      <c r="J246" s="122"/>
      <c r="K246" s="122">
        <v>4578</v>
      </c>
      <c r="L246" s="122">
        <v>1541.9</v>
      </c>
      <c r="N246" s="3"/>
      <c r="O246" s="3"/>
    </row>
    <row r="247" spans="1:15" x14ac:dyDescent="0.35">
      <c r="A247" s="121" t="s">
        <v>236</v>
      </c>
      <c r="B247" s="122">
        <v>0</v>
      </c>
      <c r="C247" s="122">
        <v>0</v>
      </c>
      <c r="D247" s="122"/>
      <c r="E247" s="122">
        <v>5433</v>
      </c>
      <c r="F247" s="122">
        <v>2080.4</v>
      </c>
      <c r="G247" s="122"/>
      <c r="H247" s="122">
        <v>65453</v>
      </c>
      <c r="I247" s="122">
        <v>34838.5</v>
      </c>
      <c r="J247" s="122"/>
      <c r="K247" s="122">
        <v>1881</v>
      </c>
      <c r="L247" s="122">
        <v>852.2</v>
      </c>
      <c r="N247" s="3"/>
      <c r="O247" s="3"/>
    </row>
    <row r="248" spans="1:15" x14ac:dyDescent="0.35">
      <c r="A248" s="121" t="s">
        <v>231</v>
      </c>
      <c r="B248" s="122">
        <v>88</v>
      </c>
      <c r="C248" s="122">
        <v>41.8</v>
      </c>
      <c r="D248" s="122"/>
      <c r="E248" s="122">
        <v>4262</v>
      </c>
      <c r="F248" s="122">
        <v>1379.1</v>
      </c>
      <c r="G248" s="122"/>
      <c r="H248" s="122">
        <v>74786</v>
      </c>
      <c r="I248" s="122">
        <v>24746.5</v>
      </c>
      <c r="J248" s="122"/>
      <c r="K248" s="122">
        <v>1750</v>
      </c>
      <c r="L248" s="122">
        <v>960.4</v>
      </c>
      <c r="N248" s="3"/>
      <c r="O248" s="3"/>
    </row>
    <row r="249" spans="1:15" x14ac:dyDescent="0.35">
      <c r="A249" s="121" t="s">
        <v>232</v>
      </c>
      <c r="B249" s="122">
        <v>3034</v>
      </c>
      <c r="C249" s="122">
        <v>1568.1</v>
      </c>
      <c r="D249" s="122"/>
      <c r="E249" s="122">
        <v>15928</v>
      </c>
      <c r="F249" s="122">
        <v>10441</v>
      </c>
      <c r="G249" s="122"/>
      <c r="H249" s="122">
        <v>305340</v>
      </c>
      <c r="I249" s="122">
        <v>173673</v>
      </c>
      <c r="J249" s="122"/>
      <c r="K249" s="122">
        <v>23471</v>
      </c>
      <c r="L249" s="122">
        <v>17747</v>
      </c>
      <c r="N249" s="3"/>
      <c r="O249" s="3"/>
    </row>
    <row r="250" spans="1:15" x14ac:dyDescent="0.35">
      <c r="A250" s="121" t="s">
        <v>237</v>
      </c>
      <c r="B250" s="122">
        <v>27647</v>
      </c>
      <c r="C250" s="122">
        <v>6724.3</v>
      </c>
      <c r="D250" s="122"/>
      <c r="E250" s="122">
        <v>1321</v>
      </c>
      <c r="F250" s="122">
        <v>603.9</v>
      </c>
      <c r="G250" s="122"/>
      <c r="H250" s="122">
        <v>35615</v>
      </c>
      <c r="I250" s="122">
        <v>10249</v>
      </c>
      <c r="J250" s="122"/>
      <c r="K250" s="122">
        <v>6311</v>
      </c>
      <c r="L250" s="122">
        <v>2468.4</v>
      </c>
      <c r="N250" s="3"/>
      <c r="O250" s="3"/>
    </row>
    <row r="251" spans="1:15" x14ac:dyDescent="0.35">
      <c r="A251" s="121" t="s">
        <v>238</v>
      </c>
      <c r="B251" s="122">
        <v>0</v>
      </c>
      <c r="C251" s="122">
        <v>0</v>
      </c>
      <c r="D251" s="122"/>
      <c r="E251" s="122">
        <v>10130</v>
      </c>
      <c r="F251" s="122">
        <v>5765.1</v>
      </c>
      <c r="G251" s="122"/>
      <c r="H251" s="122">
        <v>110450</v>
      </c>
      <c r="I251" s="122">
        <v>44296</v>
      </c>
      <c r="J251" s="122"/>
      <c r="K251" s="122">
        <v>1884</v>
      </c>
      <c r="L251" s="122">
        <v>1046.5</v>
      </c>
      <c r="N251" s="3"/>
      <c r="O251" s="3"/>
    </row>
    <row r="252" spans="1:15" x14ac:dyDescent="0.35">
      <c r="A252" s="121" t="s">
        <v>239</v>
      </c>
      <c r="B252" s="122"/>
      <c r="C252" s="122"/>
      <c r="D252" s="122"/>
      <c r="E252" s="122"/>
      <c r="F252" s="122"/>
      <c r="G252" s="122"/>
      <c r="H252" s="122"/>
      <c r="I252" s="122"/>
      <c r="J252" s="122"/>
      <c r="K252" s="122"/>
      <c r="L252" s="122"/>
      <c r="N252" s="3"/>
      <c r="O252" s="3"/>
    </row>
    <row r="253" spans="1:15" x14ac:dyDescent="0.35">
      <c r="A253" s="121" t="s">
        <v>240</v>
      </c>
      <c r="B253" s="122">
        <v>3834</v>
      </c>
      <c r="C253" s="122">
        <v>70113.899999999994</v>
      </c>
      <c r="D253" s="122"/>
      <c r="E253" s="122">
        <v>17786</v>
      </c>
      <c r="F253" s="122">
        <v>480616.7</v>
      </c>
      <c r="G253" s="122"/>
      <c r="H253" s="122">
        <v>55644</v>
      </c>
      <c r="I253" s="122">
        <v>1081001</v>
      </c>
      <c r="J253" s="122"/>
      <c r="K253" s="122">
        <v>2149</v>
      </c>
      <c r="L253" s="122">
        <v>38226</v>
      </c>
      <c r="N253" s="3"/>
      <c r="O253" s="3"/>
    </row>
    <row r="254" spans="1:15" x14ac:dyDescent="0.35">
      <c r="A254" s="121" t="s">
        <v>241</v>
      </c>
      <c r="B254" s="122">
        <v>1275</v>
      </c>
      <c r="C254" s="122">
        <v>19388.099999999999</v>
      </c>
      <c r="D254" s="122"/>
      <c r="E254" s="122">
        <v>16068</v>
      </c>
      <c r="F254" s="122">
        <v>409339.5</v>
      </c>
      <c r="G254" s="122"/>
      <c r="H254" s="122">
        <v>2229</v>
      </c>
      <c r="I254" s="122">
        <v>40395.800000000003</v>
      </c>
      <c r="J254" s="122"/>
      <c r="K254" s="122">
        <v>754</v>
      </c>
      <c r="L254" s="122">
        <v>11123</v>
      </c>
      <c r="N254" s="3"/>
      <c r="O254" s="3"/>
    </row>
    <row r="255" spans="1:15" x14ac:dyDescent="0.35">
      <c r="A255" s="121" t="s">
        <v>242</v>
      </c>
      <c r="B255" s="122">
        <v>49</v>
      </c>
      <c r="C255" s="122">
        <v>992.4</v>
      </c>
      <c r="D255" s="122"/>
      <c r="E255" s="122">
        <v>1012</v>
      </c>
      <c r="F255" s="122">
        <v>22843.5</v>
      </c>
      <c r="G255" s="122"/>
      <c r="H255" s="122">
        <v>23207</v>
      </c>
      <c r="I255" s="122">
        <v>424412.8</v>
      </c>
      <c r="J255" s="122"/>
      <c r="K255" s="122">
        <v>107</v>
      </c>
      <c r="L255" s="122">
        <v>1560</v>
      </c>
      <c r="N255" s="3"/>
      <c r="O255" s="3"/>
    </row>
    <row r="256" spans="1:15" x14ac:dyDescent="0.35">
      <c r="A256" s="130" t="s">
        <v>243</v>
      </c>
      <c r="B256" s="131">
        <v>656</v>
      </c>
      <c r="C256" s="131">
        <v>10039.799999999999</v>
      </c>
      <c r="D256" s="131"/>
      <c r="E256" s="131">
        <v>2437</v>
      </c>
      <c r="F256" s="131">
        <v>61626.5</v>
      </c>
      <c r="G256" s="131"/>
      <c r="H256" s="131">
        <v>4733</v>
      </c>
      <c r="I256" s="131">
        <v>65980</v>
      </c>
      <c r="J256" s="131"/>
      <c r="K256" s="131">
        <v>193</v>
      </c>
      <c r="L256" s="131">
        <v>3031</v>
      </c>
      <c r="N256" s="3"/>
      <c r="O256" s="3"/>
    </row>
    <row r="258" spans="1:12" ht="47.5" customHeight="1" x14ac:dyDescent="0.35">
      <c r="A258" s="182" t="s">
        <v>244</v>
      </c>
      <c r="B258" s="183"/>
      <c r="C258" s="183"/>
      <c r="D258" s="183"/>
      <c r="E258" s="183"/>
      <c r="F258" s="183"/>
      <c r="G258" s="183"/>
      <c r="H258" s="183"/>
      <c r="I258" s="183"/>
      <c r="J258" s="183"/>
      <c r="K258" s="183"/>
      <c r="L258" s="183"/>
    </row>
    <row r="261" spans="1:12" x14ac:dyDescent="0.35">
      <c r="A261" s="123" t="s">
        <v>245</v>
      </c>
    </row>
    <row r="262" spans="1:12" x14ac:dyDescent="0.35">
      <c r="A262" s="125"/>
      <c r="B262" s="125"/>
      <c r="C262" s="125"/>
    </row>
    <row r="263" spans="1:12" x14ac:dyDescent="0.35">
      <c r="A263" s="126"/>
      <c r="B263" s="184" t="s">
        <v>29</v>
      </c>
      <c r="C263" s="184"/>
    </row>
    <row r="264" spans="1:12" x14ac:dyDescent="0.35">
      <c r="A264" s="125"/>
      <c r="B264" s="128" t="s">
        <v>208</v>
      </c>
      <c r="C264" s="128" t="s">
        <v>6</v>
      </c>
    </row>
    <row r="265" spans="1:12" x14ac:dyDescent="0.35">
      <c r="A265" s="121" t="s">
        <v>209</v>
      </c>
    </row>
    <row r="266" spans="1:12" x14ac:dyDescent="0.35">
      <c r="A266" s="121" t="s">
        <v>71</v>
      </c>
      <c r="B266" s="122">
        <v>1210415</v>
      </c>
      <c r="C266" s="122">
        <v>3996691.9</v>
      </c>
      <c r="D266" s="122"/>
      <c r="E266" s="3"/>
      <c r="F266" s="3"/>
    </row>
    <row r="267" spans="1:12" x14ac:dyDescent="0.35">
      <c r="A267" s="121" t="s">
        <v>70</v>
      </c>
      <c r="B267" s="122">
        <v>500804</v>
      </c>
      <c r="C267" s="122">
        <v>2687140.2</v>
      </c>
      <c r="D267" s="122"/>
      <c r="E267" s="3"/>
      <c r="F267" s="3"/>
    </row>
    <row r="268" spans="1:12" x14ac:dyDescent="0.35">
      <c r="A268" s="121" t="s">
        <v>210</v>
      </c>
      <c r="B268" s="122">
        <v>602856</v>
      </c>
      <c r="C268" s="122">
        <v>6844651.2999999998</v>
      </c>
      <c r="D268" s="122"/>
      <c r="E268" s="3"/>
      <c r="F268" s="3"/>
    </row>
    <row r="269" spans="1:12" x14ac:dyDescent="0.35">
      <c r="A269" s="121" t="s">
        <v>211</v>
      </c>
      <c r="B269" s="122"/>
      <c r="C269" s="122"/>
      <c r="D269" s="122"/>
      <c r="E269" s="3"/>
      <c r="F269" s="3"/>
    </row>
    <row r="270" spans="1:12" x14ac:dyDescent="0.35">
      <c r="A270" s="121" t="s">
        <v>127</v>
      </c>
      <c r="B270" s="122">
        <v>16764</v>
      </c>
      <c r="C270" s="122">
        <v>48715.5</v>
      </c>
      <c r="D270" s="122"/>
      <c r="E270" s="3"/>
      <c r="F270" s="3"/>
    </row>
    <row r="271" spans="1:12" x14ac:dyDescent="0.35">
      <c r="A271" s="121" t="s">
        <v>130</v>
      </c>
      <c r="B271" s="122">
        <v>122767</v>
      </c>
      <c r="C271" s="122">
        <v>299819.90000000002</v>
      </c>
      <c r="D271" s="122"/>
      <c r="E271" s="3"/>
      <c r="F271" s="3"/>
    </row>
    <row r="272" spans="1:12" x14ac:dyDescent="0.35">
      <c r="A272" s="121" t="s">
        <v>132</v>
      </c>
      <c r="B272" s="122">
        <v>256134</v>
      </c>
      <c r="C272" s="122">
        <v>981885.5</v>
      </c>
      <c r="D272" s="122"/>
      <c r="E272" s="3"/>
      <c r="F272" s="3"/>
    </row>
    <row r="273" spans="1:6" x14ac:dyDescent="0.35">
      <c r="A273" s="121" t="s">
        <v>212</v>
      </c>
      <c r="B273" s="122"/>
      <c r="C273" s="122"/>
      <c r="D273" s="122"/>
      <c r="E273" s="3"/>
      <c r="F273" s="3"/>
    </row>
    <row r="274" spans="1:6" x14ac:dyDescent="0.35">
      <c r="A274" s="121" t="s">
        <v>213</v>
      </c>
      <c r="B274" s="122">
        <v>1166408</v>
      </c>
      <c r="C274" s="122">
        <v>2304130.7999999998</v>
      </c>
      <c r="D274" s="122"/>
      <c r="E274" s="3"/>
      <c r="F274" s="3"/>
    </row>
    <row r="275" spans="1:6" x14ac:dyDescent="0.35">
      <c r="A275" s="121" t="s">
        <v>214</v>
      </c>
      <c r="B275" s="122"/>
      <c r="C275" s="122"/>
      <c r="D275" s="122"/>
      <c r="E275" s="3"/>
      <c r="F275" s="3"/>
    </row>
    <row r="276" spans="1:6" x14ac:dyDescent="0.35">
      <c r="A276" s="121" t="s">
        <v>138</v>
      </c>
      <c r="B276" s="122">
        <v>47585</v>
      </c>
      <c r="C276" s="122">
        <v>1063593.3</v>
      </c>
      <c r="D276" s="122"/>
      <c r="E276" s="3"/>
      <c r="F276" s="3"/>
    </row>
    <row r="277" spans="1:6" x14ac:dyDescent="0.35">
      <c r="A277" s="121" t="s">
        <v>215</v>
      </c>
      <c r="B277" s="122">
        <v>681415</v>
      </c>
      <c r="C277" s="122">
        <v>7231542.2999999998</v>
      </c>
      <c r="D277" s="122"/>
      <c r="E277" s="3"/>
      <c r="F277" s="3"/>
    </row>
    <row r="278" spans="1:6" x14ac:dyDescent="0.35">
      <c r="A278" s="121" t="s">
        <v>216</v>
      </c>
      <c r="B278" s="122"/>
      <c r="C278" s="122"/>
      <c r="D278" s="122"/>
      <c r="E278" s="3"/>
      <c r="F278" s="3"/>
    </row>
    <row r="279" spans="1:6" x14ac:dyDescent="0.35">
      <c r="A279" s="121" t="s">
        <v>217</v>
      </c>
      <c r="B279" s="122">
        <v>26690</v>
      </c>
      <c r="C279" s="122">
        <v>539160.1</v>
      </c>
      <c r="D279" s="122"/>
      <c r="E279" s="3"/>
      <c r="F279" s="3"/>
    </row>
    <row r="280" spans="1:6" x14ac:dyDescent="0.35">
      <c r="A280" s="121" t="s">
        <v>218</v>
      </c>
      <c r="B280" s="122">
        <v>18956</v>
      </c>
      <c r="C280" s="122">
        <v>179133.2</v>
      </c>
      <c r="D280" s="122"/>
      <c r="E280" s="3"/>
      <c r="F280" s="3"/>
    </row>
    <row r="281" spans="1:6" x14ac:dyDescent="0.35">
      <c r="A281" s="121" t="s">
        <v>219</v>
      </c>
      <c r="B281" s="122">
        <v>29747</v>
      </c>
      <c r="C281" s="122">
        <v>108557.8</v>
      </c>
      <c r="D281" s="122"/>
      <c r="E281" s="3"/>
      <c r="F281" s="3"/>
    </row>
    <row r="282" spans="1:6" x14ac:dyDescent="0.35">
      <c r="A282" s="121" t="s">
        <v>220</v>
      </c>
      <c r="B282" s="122">
        <v>57358</v>
      </c>
      <c r="C282" s="122">
        <v>2482680</v>
      </c>
      <c r="D282" s="122"/>
      <c r="E282" s="3"/>
      <c r="F282" s="3"/>
    </row>
    <row r="283" spans="1:6" x14ac:dyDescent="0.35">
      <c r="A283" s="121" t="s">
        <v>221</v>
      </c>
      <c r="B283" s="122">
        <v>18531</v>
      </c>
      <c r="C283" s="122">
        <v>283404.40000000002</v>
      </c>
      <c r="D283" s="122"/>
      <c r="E283" s="3"/>
      <c r="F283" s="3"/>
    </row>
    <row r="284" spans="1:6" x14ac:dyDescent="0.35">
      <c r="A284" s="121" t="s">
        <v>222</v>
      </c>
      <c r="B284" s="122">
        <v>88474</v>
      </c>
      <c r="C284" s="122">
        <v>144589.79999999999</v>
      </c>
      <c r="D284" s="122"/>
      <c r="E284" s="3"/>
      <c r="F284" s="3"/>
    </row>
    <row r="285" spans="1:6" x14ac:dyDescent="0.35">
      <c r="A285" s="121" t="s">
        <v>223</v>
      </c>
      <c r="B285" s="122">
        <v>27843</v>
      </c>
      <c r="C285" s="122">
        <v>625760.1</v>
      </c>
      <c r="D285" s="122"/>
      <c r="E285" s="3"/>
      <c r="F285" s="3"/>
    </row>
    <row r="286" spans="1:6" x14ac:dyDescent="0.35">
      <c r="A286" s="121" t="s">
        <v>224</v>
      </c>
      <c r="B286" s="122">
        <v>41743</v>
      </c>
      <c r="C286" s="122">
        <v>770915.7</v>
      </c>
      <c r="D286" s="122"/>
      <c r="E286" s="3"/>
      <c r="F286" s="3"/>
    </row>
    <row r="287" spans="1:6" x14ac:dyDescent="0.35">
      <c r="A287" s="121" t="s">
        <v>225</v>
      </c>
      <c r="B287" s="122"/>
      <c r="C287" s="122"/>
      <c r="D287" s="122"/>
      <c r="E287" s="3"/>
      <c r="F287" s="3"/>
    </row>
    <row r="288" spans="1:6" x14ac:dyDescent="0.35">
      <c r="A288" s="121" t="s">
        <v>226</v>
      </c>
      <c r="B288" s="122">
        <v>38163</v>
      </c>
      <c r="C288" s="122">
        <v>376109.9</v>
      </c>
      <c r="D288" s="122"/>
      <c r="E288" s="3"/>
      <c r="F288" s="3"/>
    </row>
    <row r="289" spans="1:6" x14ac:dyDescent="0.35">
      <c r="A289" s="121" t="s">
        <v>227</v>
      </c>
      <c r="B289" s="122">
        <v>15508</v>
      </c>
      <c r="C289" s="122">
        <v>378315.3</v>
      </c>
      <c r="D289" s="122"/>
      <c r="E289" s="3"/>
      <c r="F289" s="3"/>
    </row>
    <row r="290" spans="1:6" x14ac:dyDescent="0.35">
      <c r="A290" s="121" t="s">
        <v>228</v>
      </c>
      <c r="B290" s="122">
        <v>8553</v>
      </c>
      <c r="C290" s="122">
        <v>193921.9</v>
      </c>
      <c r="D290" s="122"/>
      <c r="E290" s="3"/>
      <c r="F290" s="3"/>
    </row>
    <row r="291" spans="1:6" x14ac:dyDescent="0.35">
      <c r="A291" s="121" t="s">
        <v>229</v>
      </c>
      <c r="B291" s="122">
        <v>11953</v>
      </c>
      <c r="C291" s="122">
        <v>258933.3</v>
      </c>
      <c r="D291" s="122"/>
      <c r="E291" s="3"/>
      <c r="F291" s="3"/>
    </row>
    <row r="292" spans="1:6" x14ac:dyDescent="0.35">
      <c r="A292" s="121" t="s">
        <v>230</v>
      </c>
      <c r="B292" s="122">
        <v>33497</v>
      </c>
      <c r="C292" s="122">
        <v>1131678.3999999999</v>
      </c>
      <c r="D292" s="122"/>
      <c r="E292" s="3"/>
      <c r="F292" s="3"/>
    </row>
    <row r="293" spans="1:6" x14ac:dyDescent="0.35">
      <c r="A293" s="121" t="s">
        <v>231</v>
      </c>
      <c r="B293" s="122">
        <v>8128</v>
      </c>
      <c r="C293" s="122">
        <v>185090.1</v>
      </c>
      <c r="D293" s="122"/>
      <c r="E293" s="3"/>
      <c r="F293" s="3"/>
    </row>
    <row r="294" spans="1:6" x14ac:dyDescent="0.35">
      <c r="A294" s="121" t="s">
        <v>232</v>
      </c>
      <c r="B294" s="122">
        <v>17407</v>
      </c>
      <c r="C294" s="122">
        <v>550560.1</v>
      </c>
      <c r="D294" s="122"/>
      <c r="E294" s="3"/>
      <c r="F294" s="3"/>
    </row>
    <row r="295" spans="1:6" x14ac:dyDescent="0.35">
      <c r="A295" s="121" t="s">
        <v>233</v>
      </c>
      <c r="B295" s="122">
        <v>74769</v>
      </c>
      <c r="C295" s="122">
        <v>5301894.0999999996</v>
      </c>
      <c r="D295" s="122"/>
      <c r="E295" s="3"/>
      <c r="F295" s="3"/>
    </row>
    <row r="296" spans="1:6" x14ac:dyDescent="0.35">
      <c r="A296" s="121" t="s">
        <v>234</v>
      </c>
      <c r="B296" s="122"/>
      <c r="C296" s="122"/>
      <c r="D296" s="122"/>
      <c r="E296" s="3"/>
      <c r="F296" s="3"/>
    </row>
    <row r="297" spans="1:6" x14ac:dyDescent="0.35">
      <c r="A297" s="121" t="s">
        <v>235</v>
      </c>
      <c r="B297" s="122">
        <v>278428</v>
      </c>
      <c r="C297" s="122">
        <v>92914.3</v>
      </c>
      <c r="D297" s="122"/>
      <c r="E297" s="3"/>
      <c r="F297" s="3"/>
    </row>
    <row r="298" spans="1:6" x14ac:dyDescent="0.35">
      <c r="A298" s="121" t="s">
        <v>116</v>
      </c>
      <c r="B298" s="122">
        <v>452821</v>
      </c>
      <c r="C298" s="122">
        <v>157877.4</v>
      </c>
      <c r="D298" s="122"/>
      <c r="E298" s="3"/>
      <c r="F298" s="3"/>
    </row>
    <row r="299" spans="1:6" x14ac:dyDescent="0.35">
      <c r="A299" s="121" t="s">
        <v>236</v>
      </c>
      <c r="B299" s="122">
        <v>152747</v>
      </c>
      <c r="C299" s="122">
        <v>85261.6</v>
      </c>
      <c r="D299" s="122"/>
      <c r="E299" s="3"/>
      <c r="F299" s="3"/>
    </row>
    <row r="300" spans="1:6" x14ac:dyDescent="0.35">
      <c r="A300" s="121" t="s">
        <v>231</v>
      </c>
      <c r="B300" s="122">
        <v>187889</v>
      </c>
      <c r="C300" s="122">
        <v>79095</v>
      </c>
      <c r="D300" s="122"/>
      <c r="E300" s="3"/>
      <c r="F300" s="3"/>
    </row>
    <row r="301" spans="1:6" x14ac:dyDescent="0.35">
      <c r="A301" s="121" t="s">
        <v>232</v>
      </c>
      <c r="B301" s="122">
        <v>760707</v>
      </c>
      <c r="C301" s="122">
        <v>533147.5</v>
      </c>
      <c r="D301" s="122"/>
      <c r="E301" s="3"/>
      <c r="F301" s="3"/>
    </row>
    <row r="302" spans="1:6" x14ac:dyDescent="0.35">
      <c r="A302" s="121" t="s">
        <v>237</v>
      </c>
      <c r="B302" s="122">
        <v>287168</v>
      </c>
      <c r="C302" s="122">
        <v>93041</v>
      </c>
      <c r="D302" s="122"/>
      <c r="E302" s="3"/>
      <c r="F302" s="3"/>
    </row>
    <row r="303" spans="1:6" x14ac:dyDescent="0.35">
      <c r="A303" s="121" t="s">
        <v>238</v>
      </c>
      <c r="B303" s="122">
        <v>421357</v>
      </c>
      <c r="C303" s="122">
        <v>225978.5</v>
      </c>
      <c r="D303" s="122"/>
      <c r="E303" s="3"/>
      <c r="F303" s="3"/>
    </row>
    <row r="304" spans="1:6" x14ac:dyDescent="0.35">
      <c r="A304" s="121" t="s">
        <v>239</v>
      </c>
      <c r="B304" s="122"/>
      <c r="C304" s="122"/>
      <c r="D304" s="122"/>
      <c r="E304" s="3"/>
      <c r="F304" s="3"/>
    </row>
    <row r="305" spans="1:6" x14ac:dyDescent="0.35">
      <c r="A305" s="121" t="s">
        <v>240</v>
      </c>
      <c r="B305" s="122">
        <v>84777</v>
      </c>
      <c r="C305" s="122">
        <v>1799571.4</v>
      </c>
      <c r="D305" s="122"/>
      <c r="E305" s="3"/>
      <c r="F305" s="3"/>
    </row>
    <row r="306" spans="1:6" x14ac:dyDescent="0.35">
      <c r="A306" s="121" t="s">
        <v>241</v>
      </c>
      <c r="B306" s="122">
        <v>25689</v>
      </c>
      <c r="C306" s="122">
        <v>633742.5</v>
      </c>
      <c r="D306" s="122"/>
      <c r="E306" s="3"/>
      <c r="F306" s="3"/>
    </row>
    <row r="307" spans="1:6" x14ac:dyDescent="0.35">
      <c r="A307" s="121" t="s">
        <v>242</v>
      </c>
      <c r="B307" s="122">
        <v>25990</v>
      </c>
      <c r="C307" s="122">
        <v>479013</v>
      </c>
      <c r="D307" s="122"/>
      <c r="E307" s="3"/>
      <c r="F307" s="3"/>
    </row>
    <row r="308" spans="1:6" x14ac:dyDescent="0.35">
      <c r="A308" s="130" t="s">
        <v>243</v>
      </c>
      <c r="B308" s="131">
        <v>8617</v>
      </c>
      <c r="C308" s="131">
        <v>151144.29999999999</v>
      </c>
      <c r="D308" s="122"/>
      <c r="E308" s="3"/>
      <c r="F308" s="3"/>
    </row>
    <row r="310" spans="1:6" ht="75.650000000000006" customHeight="1" x14ac:dyDescent="0.35">
      <c r="A310" s="182" t="s">
        <v>244</v>
      </c>
      <c r="B310" s="183"/>
      <c r="C310" s="183"/>
    </row>
    <row r="312" spans="1:6" x14ac:dyDescent="0.35">
      <c r="A312" s="124" t="s">
        <v>203</v>
      </c>
    </row>
  </sheetData>
  <mergeCells count="27">
    <mergeCell ref="B3:C3"/>
    <mergeCell ref="E3:F3"/>
    <mergeCell ref="H3:I3"/>
    <mergeCell ref="K3:L3"/>
    <mergeCell ref="B55:C55"/>
    <mergeCell ref="E55:F55"/>
    <mergeCell ref="H55:I55"/>
    <mergeCell ref="K55:L55"/>
    <mergeCell ref="A50:L50"/>
    <mergeCell ref="A102:L102"/>
    <mergeCell ref="A154:L154"/>
    <mergeCell ref="A206:L206"/>
    <mergeCell ref="A258:L258"/>
    <mergeCell ref="B107:C107"/>
    <mergeCell ref="E107:F107"/>
    <mergeCell ref="H107:I107"/>
    <mergeCell ref="K107:L107"/>
    <mergeCell ref="B159:C159"/>
    <mergeCell ref="E159:F159"/>
    <mergeCell ref="H159:I159"/>
    <mergeCell ref="K159:L159"/>
    <mergeCell ref="A310:C310"/>
    <mergeCell ref="B211:C211"/>
    <mergeCell ref="E211:F211"/>
    <mergeCell ref="H211:I211"/>
    <mergeCell ref="K211:L211"/>
    <mergeCell ref="B263:C26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glio27">
    <pageSetUpPr fitToPage="1"/>
  </sheetPr>
  <dimension ref="A1:N54"/>
  <sheetViews>
    <sheetView zoomScale="70" zoomScaleNormal="70" workbookViewId="0">
      <selection activeCell="A2" sqref="A2"/>
    </sheetView>
  </sheetViews>
  <sheetFormatPr defaultColWidth="8" defaultRowHeight="13" x14ac:dyDescent="0.3"/>
  <cols>
    <col min="1" max="1" width="15.81640625" style="14" customWidth="1"/>
    <col min="2" max="2" width="11.453125" style="14" customWidth="1"/>
    <col min="3" max="3" width="10.453125" style="14" customWidth="1"/>
    <col min="4" max="4" width="8.81640625" style="14" customWidth="1"/>
    <col min="5" max="6" width="10.1796875" style="14" customWidth="1"/>
    <col min="7" max="7" width="12" style="14" customWidth="1"/>
    <col min="8" max="8" width="2.1796875" style="14" customWidth="1"/>
    <col min="9" max="9" width="12.453125" style="14" customWidth="1"/>
    <col min="10" max="13" width="11.81640625" style="14" customWidth="1"/>
    <col min="14" max="14" width="12.1796875" style="14" customWidth="1"/>
    <col min="15" max="16384" width="8" style="14"/>
  </cols>
  <sheetData>
    <row r="1" spans="1:14" x14ac:dyDescent="0.3">
      <c r="A1" s="14" t="s">
        <v>262</v>
      </c>
    </row>
    <row r="3" spans="1:14" x14ac:dyDescent="0.3">
      <c r="A3" s="15"/>
      <c r="B3" s="15"/>
      <c r="C3" s="15"/>
      <c r="D3" s="15"/>
      <c r="E3" s="15"/>
      <c r="F3" s="15"/>
      <c r="G3" s="15"/>
      <c r="H3" s="15"/>
      <c r="I3" s="15"/>
      <c r="J3" s="15"/>
      <c r="K3" s="15"/>
      <c r="L3" s="15"/>
      <c r="M3" s="15"/>
      <c r="N3" s="16" t="s">
        <v>34</v>
      </c>
    </row>
    <row r="4" spans="1:14" x14ac:dyDescent="0.3">
      <c r="B4" s="186" t="s">
        <v>263</v>
      </c>
      <c r="C4" s="186"/>
      <c r="D4" s="186"/>
      <c r="E4" s="186"/>
      <c r="F4" s="186"/>
      <c r="G4" s="186"/>
      <c r="I4" s="186" t="s">
        <v>1234</v>
      </c>
      <c r="J4" s="186"/>
      <c r="K4" s="186"/>
      <c r="L4" s="186"/>
      <c r="M4" s="186"/>
      <c r="N4" s="186"/>
    </row>
    <row r="5" spans="1:14" x14ac:dyDescent="0.3">
      <c r="B5" s="17"/>
      <c r="C5" s="186" t="s">
        <v>264</v>
      </c>
      <c r="D5" s="186"/>
      <c r="E5" s="186"/>
      <c r="F5" s="186"/>
      <c r="G5" s="186"/>
      <c r="I5" s="17"/>
      <c r="J5" s="186" t="s">
        <v>264</v>
      </c>
      <c r="K5" s="186"/>
      <c r="L5" s="186"/>
      <c r="M5" s="186"/>
      <c r="N5" s="186"/>
    </row>
    <row r="6" spans="1:14" x14ac:dyDescent="0.3">
      <c r="A6" s="15"/>
      <c r="B6" s="177" t="s">
        <v>265</v>
      </c>
      <c r="C6" s="177" t="s">
        <v>266</v>
      </c>
      <c r="D6" s="177" t="s">
        <v>267</v>
      </c>
      <c r="E6" s="177" t="s">
        <v>268</v>
      </c>
      <c r="F6" s="177" t="s">
        <v>269</v>
      </c>
      <c r="G6" s="177" t="s">
        <v>270</v>
      </c>
      <c r="H6" s="15"/>
      <c r="I6" s="177" t="s">
        <v>265</v>
      </c>
      <c r="J6" s="177" t="s">
        <v>266</v>
      </c>
      <c r="K6" s="177" t="s">
        <v>267</v>
      </c>
      <c r="L6" s="177" t="s">
        <v>268</v>
      </c>
      <c r="M6" s="177" t="s">
        <v>269</v>
      </c>
      <c r="N6" s="177" t="s">
        <v>270</v>
      </c>
    </row>
    <row r="8" spans="1:14" x14ac:dyDescent="0.3">
      <c r="A8" s="18" t="s">
        <v>9</v>
      </c>
      <c r="B8" s="29">
        <v>2009176.6629796575</v>
      </c>
      <c r="C8" s="19">
        <v>119807.3695527505</v>
      </c>
      <c r="D8" s="19">
        <v>88596.877622481246</v>
      </c>
      <c r="E8" s="19">
        <v>95523.748295706857</v>
      </c>
      <c r="F8" s="19">
        <v>612721.25440232153</v>
      </c>
      <c r="G8" s="19">
        <v>81982.866439909427</v>
      </c>
      <c r="H8" s="19"/>
      <c r="I8" s="20">
        <v>2.1646700923178144</v>
      </c>
      <c r="J8" s="21">
        <v>-7.0258774148836123</v>
      </c>
      <c r="K8" s="21">
        <v>11.119061813894131</v>
      </c>
      <c r="L8" s="21">
        <v>3.3583707008299664</v>
      </c>
      <c r="M8" s="21">
        <v>6.3112166724695831</v>
      </c>
      <c r="N8" s="21">
        <v>4.0378633595508484</v>
      </c>
    </row>
    <row r="9" spans="1:14" x14ac:dyDescent="0.3">
      <c r="A9" s="14" t="s">
        <v>10</v>
      </c>
      <c r="B9" s="29">
        <v>47362.712445938952</v>
      </c>
      <c r="C9" s="19">
        <v>343.88723631312979</v>
      </c>
      <c r="D9" s="19">
        <v>127.86433765158871</v>
      </c>
      <c r="E9" s="19">
        <v>876.82188621687851</v>
      </c>
      <c r="F9" s="19">
        <v>13381.439644388385</v>
      </c>
      <c r="G9" s="19">
        <v>2220.9588888148305</v>
      </c>
      <c r="H9" s="22"/>
      <c r="I9" s="20">
        <v>-1.914159598737228</v>
      </c>
      <c r="J9" s="21">
        <v>0.75750985478346522</v>
      </c>
      <c r="K9" s="21">
        <v>5.8174241113308218</v>
      </c>
      <c r="L9" s="21">
        <v>15.548273904535852</v>
      </c>
      <c r="M9" s="21">
        <v>11.555289363942233</v>
      </c>
      <c r="N9" s="21">
        <v>-0.83810197332527281</v>
      </c>
    </row>
    <row r="10" spans="1:14" x14ac:dyDescent="0.3">
      <c r="A10" s="14" t="s">
        <v>11</v>
      </c>
      <c r="B10" s="29">
        <v>4135095.8658595835</v>
      </c>
      <c r="C10" s="19">
        <v>224676.33386687218</v>
      </c>
      <c r="D10" s="19">
        <v>54392.897072978376</v>
      </c>
      <c r="E10" s="19">
        <v>163536.40164893895</v>
      </c>
      <c r="F10" s="19">
        <v>1590817.754500017</v>
      </c>
      <c r="G10" s="19">
        <v>195594.48581489307</v>
      </c>
      <c r="H10" s="22"/>
      <c r="I10" s="20">
        <v>1.484147017091527</v>
      </c>
      <c r="J10" s="21">
        <v>-9.2914441719550904</v>
      </c>
      <c r="K10" s="21">
        <v>4.7783924810833467</v>
      </c>
      <c r="L10" s="21">
        <v>0.83976356355372295</v>
      </c>
      <c r="M10" s="21">
        <v>7.0111979640163362</v>
      </c>
      <c r="N10" s="21">
        <v>5.5185779026942647</v>
      </c>
    </row>
    <row r="11" spans="1:14" x14ac:dyDescent="0.3">
      <c r="A11" s="14" t="s">
        <v>13</v>
      </c>
      <c r="B11" s="29">
        <v>563151.26073768211</v>
      </c>
      <c r="C11" s="19">
        <v>13007.879741915764</v>
      </c>
      <c r="D11" s="19">
        <v>22267.736057268761</v>
      </c>
      <c r="E11" s="19">
        <v>20885.254293410111</v>
      </c>
      <c r="F11" s="19">
        <v>127655.48551597932</v>
      </c>
      <c r="G11" s="19">
        <v>12728.957374654661</v>
      </c>
      <c r="H11" s="22"/>
      <c r="I11" s="20">
        <v>2.7340104920145913</v>
      </c>
      <c r="J11" s="21">
        <v>-3.15373105692181</v>
      </c>
      <c r="K11" s="21">
        <v>-1.9579788994625713</v>
      </c>
      <c r="L11" s="21">
        <v>12.343995583955676</v>
      </c>
      <c r="M11" s="21">
        <v>17.875024938995139</v>
      </c>
      <c r="N11" s="21">
        <v>5.3189129097548218</v>
      </c>
    </row>
    <row r="12" spans="1:14" x14ac:dyDescent="0.3">
      <c r="A12" s="14" t="s">
        <v>14</v>
      </c>
      <c r="B12" s="29">
        <v>3238642.5751099046</v>
      </c>
      <c r="C12" s="19">
        <v>212857.15324529208</v>
      </c>
      <c r="D12" s="19">
        <v>123089.74019710827</v>
      </c>
      <c r="E12" s="19">
        <v>153362.7368709911</v>
      </c>
      <c r="F12" s="19">
        <v>1090026.2098108572</v>
      </c>
      <c r="G12" s="19">
        <v>113750.89439930259</v>
      </c>
      <c r="H12" s="22"/>
      <c r="I12" s="20">
        <v>0.78097816898871031</v>
      </c>
      <c r="J12" s="21">
        <v>8.8294912066912392</v>
      </c>
      <c r="K12" s="21">
        <v>20.604898466741357</v>
      </c>
      <c r="L12" s="21">
        <v>20.984620048725208</v>
      </c>
      <c r="M12" s="21">
        <v>1.60041124153453</v>
      </c>
      <c r="N12" s="21">
        <v>9.5248658138569269</v>
      </c>
    </row>
    <row r="13" spans="1:14" x14ac:dyDescent="0.3">
      <c r="A13" s="14" t="s">
        <v>271</v>
      </c>
      <c r="B13" s="29">
        <v>681912.20548960171</v>
      </c>
      <c r="C13" s="19">
        <v>63275.799809395554</v>
      </c>
      <c r="D13" s="19">
        <v>36508.569765554093</v>
      </c>
      <c r="E13" s="19">
        <v>57977.13443474727</v>
      </c>
      <c r="F13" s="19">
        <v>194203.70739580083</v>
      </c>
      <c r="G13" s="19">
        <v>16784.707145234031</v>
      </c>
      <c r="H13" s="22"/>
      <c r="I13" s="20">
        <v>0.2792785462912335</v>
      </c>
      <c r="J13" s="21">
        <v>20.75166907113227</v>
      </c>
      <c r="K13" s="21">
        <v>41.519549621151967</v>
      </c>
      <c r="L13" s="21">
        <v>34.238381902148568</v>
      </c>
      <c r="M13" s="21">
        <v>8.9580412076475628</v>
      </c>
      <c r="N13" s="21">
        <v>5.9228501984939825</v>
      </c>
    </row>
    <row r="14" spans="1:14" x14ac:dyDescent="0.3">
      <c r="A14" s="14" t="s">
        <v>12</v>
      </c>
      <c r="B14" s="29">
        <v>224818.93260285794</v>
      </c>
      <c r="C14" s="19">
        <v>12499.597931805905</v>
      </c>
      <c r="D14" s="19">
        <v>5516.6455999736954</v>
      </c>
      <c r="E14" s="19">
        <v>36248.143342856492</v>
      </c>
      <c r="F14" s="19">
        <v>31551.079907604493</v>
      </c>
      <c r="G14" s="19">
        <v>4684.1858994877412</v>
      </c>
      <c r="H14" s="22"/>
      <c r="I14" s="20">
        <v>1.4407101396558144</v>
      </c>
      <c r="J14" s="21">
        <v>6.9888909078994494</v>
      </c>
      <c r="K14" s="21">
        <v>14.683606529305019</v>
      </c>
      <c r="L14" s="21">
        <v>18.938443728852793</v>
      </c>
      <c r="M14" s="21">
        <v>9.6867706296748928</v>
      </c>
      <c r="N14" s="21">
        <v>3.4089264932484471</v>
      </c>
    </row>
    <row r="15" spans="1:14" x14ac:dyDescent="0.3">
      <c r="A15" s="14" t="s">
        <v>16</v>
      </c>
      <c r="B15" s="29">
        <v>3439984.4600872789</v>
      </c>
      <c r="C15" s="19">
        <v>215175.0733846224</v>
      </c>
      <c r="D15" s="19">
        <v>146849.47758430758</v>
      </c>
      <c r="E15" s="19">
        <v>145086.52423626554</v>
      </c>
      <c r="F15" s="19">
        <v>1057339.9076833199</v>
      </c>
      <c r="G15" s="19">
        <v>112817.19929127599</v>
      </c>
      <c r="H15" s="22"/>
      <c r="I15" s="20">
        <v>1.195591302192752</v>
      </c>
      <c r="J15" s="21">
        <v>-3.5068482285906921E-2</v>
      </c>
      <c r="K15" s="21">
        <v>11.577308208113577</v>
      </c>
      <c r="L15" s="21">
        <v>11.129980704383549</v>
      </c>
      <c r="M15" s="21">
        <v>0.68572071420607228</v>
      </c>
      <c r="N15" s="21">
        <v>9.0146743030272489</v>
      </c>
    </row>
    <row r="16" spans="1:14" x14ac:dyDescent="0.3">
      <c r="A16" s="14" t="s">
        <v>17</v>
      </c>
      <c r="B16" s="29">
        <v>932454.4954867285</v>
      </c>
      <c r="C16" s="19">
        <v>77345.699706509316</v>
      </c>
      <c r="D16" s="19">
        <v>45635.131285096999</v>
      </c>
      <c r="E16" s="19">
        <v>92055.687326964951</v>
      </c>
      <c r="F16" s="19">
        <v>128850.06555115525</v>
      </c>
      <c r="G16" s="19">
        <v>27118.011955550188</v>
      </c>
      <c r="H16" s="22"/>
      <c r="I16" s="20">
        <v>1.7517636808354553</v>
      </c>
      <c r="J16" s="21">
        <v>-13.935679358904023</v>
      </c>
      <c r="K16" s="21">
        <v>9.2172929810734168</v>
      </c>
      <c r="L16" s="21">
        <v>-4.3231846711559276</v>
      </c>
      <c r="M16" s="21">
        <v>0.91008997675383529</v>
      </c>
      <c r="N16" s="21">
        <v>4.1363706091151098</v>
      </c>
    </row>
    <row r="17" spans="1:14" x14ac:dyDescent="0.3">
      <c r="A17" s="14" t="s">
        <v>18</v>
      </c>
      <c r="B17" s="29">
        <v>412937.51129795302</v>
      </c>
      <c r="C17" s="19">
        <v>30214.374130770226</v>
      </c>
      <c r="D17" s="19">
        <v>11901.07863230343</v>
      </c>
      <c r="E17" s="19">
        <v>17770.353388620304</v>
      </c>
      <c r="F17" s="19">
        <v>80106.463129919808</v>
      </c>
      <c r="G17" s="19">
        <v>16027.622447886713</v>
      </c>
      <c r="H17" s="22"/>
      <c r="I17" s="20">
        <v>0.32643098772782625</v>
      </c>
      <c r="J17" s="21">
        <v>-14.733632597487741</v>
      </c>
      <c r="K17" s="21">
        <v>-5.6160036557911908E-2</v>
      </c>
      <c r="L17" s="21">
        <v>-5.2102610354416772</v>
      </c>
      <c r="M17" s="21">
        <v>-7.9777020573728654</v>
      </c>
      <c r="N17" s="21">
        <v>6.49690543154236</v>
      </c>
    </row>
    <row r="18" spans="1:14" x14ac:dyDescent="0.3">
      <c r="A18" s="14" t="s">
        <v>19</v>
      </c>
      <c r="B18" s="29">
        <v>730787.51136427338</v>
      </c>
      <c r="C18" s="19">
        <v>37405.27940644043</v>
      </c>
      <c r="D18" s="19">
        <v>23272.232548421947</v>
      </c>
      <c r="E18" s="19">
        <v>41863.935779351683</v>
      </c>
      <c r="F18" s="19">
        <v>163624.33160433482</v>
      </c>
      <c r="G18" s="19">
        <v>23470.855109781241</v>
      </c>
      <c r="H18" s="22"/>
      <c r="I18" s="20">
        <v>1.3677522273139899</v>
      </c>
      <c r="J18" s="21">
        <v>-7.6707206555894389</v>
      </c>
      <c r="K18" s="21">
        <v>26.414568419542544</v>
      </c>
      <c r="L18" s="21">
        <v>2.6415051379871408</v>
      </c>
      <c r="M18" s="21">
        <v>1.2576287223995124</v>
      </c>
      <c r="N18" s="21">
        <v>7.2894562237315084</v>
      </c>
    </row>
    <row r="19" spans="1:14" x14ac:dyDescent="0.3">
      <c r="A19" s="14" t="s">
        <v>20</v>
      </c>
      <c r="B19" s="29">
        <v>1276664.6751833619</v>
      </c>
      <c r="C19" s="19">
        <v>73205.10177090767</v>
      </c>
      <c r="D19" s="19">
        <v>58831.883005728116</v>
      </c>
      <c r="E19" s="19">
        <v>131686.78824824886</v>
      </c>
      <c r="F19" s="19">
        <v>133280.81443863054</v>
      </c>
      <c r="G19" s="19">
        <v>29903.137768359215</v>
      </c>
      <c r="H19" s="22"/>
      <c r="I19" s="20">
        <v>1.3648907599943632</v>
      </c>
      <c r="J19" s="21">
        <v>13.998179747985903</v>
      </c>
      <c r="K19" s="21">
        <v>42.690378429977585</v>
      </c>
      <c r="L19" s="21">
        <v>26.730597654474469</v>
      </c>
      <c r="M19" s="21">
        <v>4.5172247810590882</v>
      </c>
      <c r="N19" s="21">
        <v>4.9770355636700074</v>
      </c>
    </row>
    <row r="20" spans="1:14" x14ac:dyDescent="0.3">
      <c r="A20" s="14" t="s">
        <v>21</v>
      </c>
      <c r="B20" s="29">
        <v>727354.37484511826</v>
      </c>
      <c r="C20" s="19">
        <v>39833.715732601515</v>
      </c>
      <c r="D20" s="19">
        <v>30980.646308183812</v>
      </c>
      <c r="E20" s="19">
        <v>44675.368846535595</v>
      </c>
      <c r="F20" s="19">
        <v>146004.34747280789</v>
      </c>
      <c r="G20" s="19">
        <v>16368.285222796661</v>
      </c>
      <c r="H20" s="22"/>
      <c r="I20" s="20">
        <v>-1.308631769827574</v>
      </c>
      <c r="J20" s="21">
        <v>7.1049890904393926</v>
      </c>
      <c r="K20" s="21">
        <v>17.007969414144142</v>
      </c>
      <c r="L20" s="21">
        <v>20.295008969421229</v>
      </c>
      <c r="M20" s="21">
        <v>5.676508403516376</v>
      </c>
      <c r="N20" s="21">
        <v>6.0985163994143017</v>
      </c>
    </row>
    <row r="21" spans="1:14" x14ac:dyDescent="0.3">
      <c r="A21" s="14" t="s">
        <v>22</v>
      </c>
      <c r="B21" s="29">
        <v>269026.72780553566</v>
      </c>
      <c r="C21" s="19">
        <v>12094.224085843054</v>
      </c>
      <c r="D21" s="19">
        <v>6536.1879049083864</v>
      </c>
      <c r="E21" s="19">
        <v>21331.29683283341</v>
      </c>
      <c r="F21" s="19">
        <v>76372.644295848222</v>
      </c>
      <c r="G21" s="19">
        <v>10471.164851358379</v>
      </c>
      <c r="H21" s="22"/>
      <c r="I21" s="20">
        <v>9.7010639963782449E-3</v>
      </c>
      <c r="J21" s="21">
        <v>-2.440241862540617</v>
      </c>
      <c r="K21" s="21">
        <v>16.228639697789596</v>
      </c>
      <c r="L21" s="21">
        <v>8.4561743276839305</v>
      </c>
      <c r="M21" s="21">
        <v>10.039354359208899</v>
      </c>
      <c r="N21" s="21">
        <v>11.987295864394486</v>
      </c>
    </row>
    <row r="22" spans="1:14" x14ac:dyDescent="0.3">
      <c r="A22" s="14" t="s">
        <v>23</v>
      </c>
      <c r="B22" s="29">
        <v>1317246.6669432481</v>
      </c>
      <c r="C22" s="19">
        <v>60417.496845038273</v>
      </c>
      <c r="D22" s="19">
        <v>60995.947114408184</v>
      </c>
      <c r="E22" s="19">
        <v>99239.494954148278</v>
      </c>
      <c r="F22" s="19">
        <v>159861.60617674445</v>
      </c>
      <c r="G22" s="19">
        <v>32273.125329321425</v>
      </c>
      <c r="H22" s="22"/>
      <c r="I22" s="20">
        <v>-3.400270774293388</v>
      </c>
      <c r="J22" s="21">
        <v>7.707648044309007</v>
      </c>
      <c r="K22" s="21">
        <v>20.857641283986368</v>
      </c>
      <c r="L22" s="21">
        <v>19.737478605260215</v>
      </c>
      <c r="M22" s="21">
        <v>11.034512212159312</v>
      </c>
      <c r="N22" s="21">
        <v>4.1308145643921348</v>
      </c>
    </row>
    <row r="23" spans="1:14" x14ac:dyDescent="0.3">
      <c r="A23" s="14" t="s">
        <v>24</v>
      </c>
      <c r="B23" s="29">
        <v>2038621.4225066705</v>
      </c>
      <c r="C23" s="19">
        <v>137241.48359404865</v>
      </c>
      <c r="D23" s="19">
        <v>129543.55666459663</v>
      </c>
      <c r="E23" s="19">
        <v>164514.40916998166</v>
      </c>
      <c r="F23" s="19">
        <v>161042.56359295273</v>
      </c>
      <c r="G23" s="19">
        <v>13372.155868685308</v>
      </c>
      <c r="H23" s="22"/>
      <c r="I23" s="20">
        <v>-2.4842456815193303</v>
      </c>
      <c r="J23" s="21">
        <v>2.0544227571316847</v>
      </c>
      <c r="K23" s="21">
        <v>17.194105697464853</v>
      </c>
      <c r="L23" s="21">
        <v>21.014119869462373</v>
      </c>
      <c r="M23" s="21">
        <v>10.833560261053449</v>
      </c>
      <c r="N23" s="21">
        <v>4.4621525919189917</v>
      </c>
    </row>
    <row r="24" spans="1:14" x14ac:dyDescent="0.3">
      <c r="A24" s="14" t="s">
        <v>25</v>
      </c>
      <c r="B24" s="29">
        <v>362687.38130973466</v>
      </c>
      <c r="C24" s="19">
        <v>24449.551731354186</v>
      </c>
      <c r="D24" s="19">
        <v>15342.946437285405</v>
      </c>
      <c r="E24" s="19">
        <v>34249.249460320658</v>
      </c>
      <c r="F24" s="19">
        <v>23196.719609634558</v>
      </c>
      <c r="G24" s="19">
        <v>9357.5945247723157</v>
      </c>
      <c r="H24" s="22"/>
      <c r="I24" s="20">
        <v>1.3957525320389184</v>
      </c>
      <c r="J24" s="21">
        <v>-12.586316525011926</v>
      </c>
      <c r="K24" s="21">
        <v>2.7209207502332791</v>
      </c>
      <c r="L24" s="21">
        <v>0.83124179953315525</v>
      </c>
      <c r="M24" s="21">
        <v>16.387034323223439</v>
      </c>
      <c r="N24" s="21">
        <v>4.3544196884082904</v>
      </c>
    </row>
    <row r="25" spans="1:14" x14ac:dyDescent="0.3">
      <c r="A25" s="14" t="s">
        <v>26</v>
      </c>
      <c r="B25" s="29">
        <v>855919.19636951573</v>
      </c>
      <c r="C25" s="19">
        <v>25490.847631343535</v>
      </c>
      <c r="D25" s="19">
        <v>27966.375550383127</v>
      </c>
      <c r="E25" s="19">
        <v>42125.807577922802</v>
      </c>
      <c r="F25" s="19">
        <v>132721.93408804917</v>
      </c>
      <c r="G25" s="19">
        <v>14063.855202737886</v>
      </c>
      <c r="H25" s="22"/>
      <c r="I25" s="20">
        <v>0.45513566775820119</v>
      </c>
      <c r="J25" s="21">
        <v>7.2342602866558208</v>
      </c>
      <c r="K25" s="21">
        <v>23.390469808221553</v>
      </c>
      <c r="L25" s="21">
        <v>19.211218330031997</v>
      </c>
      <c r="M25" s="21">
        <v>10.214816490783502</v>
      </c>
      <c r="N25" s="21">
        <v>4.5626936729853833</v>
      </c>
    </row>
    <row r="26" spans="1:14" x14ac:dyDescent="0.3">
      <c r="A26" s="14" t="s">
        <v>27</v>
      </c>
      <c r="B26" s="29">
        <v>1591388.964683661</v>
      </c>
      <c r="C26" s="19">
        <v>82770.263597359866</v>
      </c>
      <c r="D26" s="19">
        <v>119319.65246113107</v>
      </c>
      <c r="E26" s="19">
        <v>145621.36745503978</v>
      </c>
      <c r="F26" s="19">
        <v>127631.66515904186</v>
      </c>
      <c r="G26" s="19">
        <v>25002.175498133747</v>
      </c>
      <c r="H26" s="22"/>
      <c r="I26" s="20">
        <v>1.1911192249736686</v>
      </c>
      <c r="J26" s="21">
        <v>-3.5337962706303445</v>
      </c>
      <c r="K26" s="21">
        <v>9.0412557124504183</v>
      </c>
      <c r="L26" s="21">
        <v>7.2404811998527068</v>
      </c>
      <c r="M26" s="21">
        <v>11.48627522919862</v>
      </c>
      <c r="N26" s="21">
        <v>3.9218822676996825</v>
      </c>
    </row>
    <row r="27" spans="1:14" x14ac:dyDescent="0.3">
      <c r="A27" s="14" t="s">
        <v>28</v>
      </c>
      <c r="B27" s="29">
        <v>872180.82103069546</v>
      </c>
      <c r="C27" s="19">
        <v>37442.42469101285</v>
      </c>
      <c r="D27" s="19">
        <v>15470.917065479958</v>
      </c>
      <c r="E27" s="19">
        <v>70950.160790323076</v>
      </c>
      <c r="F27" s="19">
        <v>138285.41741588491</v>
      </c>
      <c r="G27" s="19">
        <v>28073.242385392674</v>
      </c>
      <c r="H27" s="22"/>
      <c r="I27" s="20">
        <v>1.1185837942920676</v>
      </c>
      <c r="J27" s="21">
        <v>-13.789956291326236</v>
      </c>
      <c r="K27" s="21">
        <v>2.9256510526240898</v>
      </c>
      <c r="L27" s="21">
        <v>-4.1611858437448284</v>
      </c>
      <c r="M27" s="21">
        <v>1.5078784287093856</v>
      </c>
      <c r="N27" s="21">
        <v>5.1732392134248091</v>
      </c>
    </row>
    <row r="28" spans="1:14" x14ac:dyDescent="0.3">
      <c r="B28" s="29"/>
      <c r="C28" s="19"/>
      <c r="D28" s="19"/>
      <c r="E28" s="19"/>
      <c r="F28" s="19"/>
      <c r="G28" s="19"/>
      <c r="H28" s="22"/>
    </row>
    <row r="29" spans="1:14" x14ac:dyDescent="0.3">
      <c r="A29" s="23" t="s">
        <v>29</v>
      </c>
      <c r="B29" s="24">
        <v>25727414.424138997</v>
      </c>
      <c r="C29" s="24">
        <v>1499553.5576921969</v>
      </c>
      <c r="D29" s="24">
        <v>1023146.3632152505</v>
      </c>
      <c r="E29" s="24">
        <v>1579580.6848394242</v>
      </c>
      <c r="F29" s="24">
        <v>6188675.4113952937</v>
      </c>
      <c r="G29" s="24">
        <v>786065.48141834815</v>
      </c>
      <c r="H29" s="24"/>
      <c r="I29" s="25">
        <v>0.6585449683367065</v>
      </c>
      <c r="J29" s="26">
        <v>-1.2462648155452403</v>
      </c>
      <c r="K29" s="26">
        <v>15.281760064018309</v>
      </c>
      <c r="L29" s="26">
        <v>11.133374670873367</v>
      </c>
      <c r="M29" s="26">
        <v>4.8118757915403423</v>
      </c>
      <c r="N29" s="26">
        <v>6.3468849102060565</v>
      </c>
    </row>
    <row r="30" spans="1:14" x14ac:dyDescent="0.3">
      <c r="A30" s="15"/>
      <c r="B30" s="15"/>
      <c r="C30" s="15"/>
      <c r="D30" s="15"/>
      <c r="E30" s="15"/>
      <c r="F30" s="15"/>
      <c r="G30" s="15"/>
      <c r="H30" s="15"/>
      <c r="I30" s="15"/>
      <c r="J30" s="15"/>
      <c r="K30" s="15"/>
      <c r="L30" s="15"/>
      <c r="M30" s="15"/>
      <c r="N30" s="15"/>
    </row>
    <row r="32" spans="1:14" x14ac:dyDescent="0.3">
      <c r="A32" s="12" t="s">
        <v>30</v>
      </c>
    </row>
    <row r="54" spans="8:8" x14ac:dyDescent="0.3">
      <c r="H54" s="27"/>
    </row>
  </sheetData>
  <mergeCells count="4">
    <mergeCell ref="B4:G4"/>
    <mergeCell ref="I4:N4"/>
    <mergeCell ref="C5:G5"/>
    <mergeCell ref="J5:N5"/>
  </mergeCells>
  <phoneticPr fontId="40" type="noConversion"/>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E31B1-B1A4-4118-9EDD-9C30AC1CD58D}">
  <dimension ref="A1:R30"/>
  <sheetViews>
    <sheetView zoomScale="70" zoomScaleNormal="70" workbookViewId="0">
      <selection activeCell="A2" sqref="A2"/>
    </sheetView>
  </sheetViews>
  <sheetFormatPr defaultColWidth="8" defaultRowHeight="13" x14ac:dyDescent="0.3"/>
  <cols>
    <col min="1" max="1" width="17.54296875" style="67" customWidth="1"/>
    <col min="2" max="2" width="8" style="67" customWidth="1"/>
    <col min="3" max="4" width="9.453125" style="67" customWidth="1"/>
    <col min="5" max="5" width="3.54296875" style="67" customWidth="1"/>
    <col min="6" max="6" width="8" style="67" customWidth="1"/>
    <col min="7" max="7" width="10.453125" style="67" customWidth="1"/>
    <col min="8" max="8" width="9.1796875" style="67" customWidth="1"/>
    <col min="9" max="9" width="1.453125" style="67" customWidth="1"/>
    <col min="10" max="10" width="9.453125" style="67" customWidth="1"/>
    <col min="11" max="11" width="8.54296875" style="67" customWidth="1"/>
    <col min="12" max="12" width="8" style="67" customWidth="1"/>
    <col min="13" max="13" width="1.54296875" style="67" customWidth="1"/>
    <col min="14" max="14" width="8" style="67" customWidth="1"/>
    <col min="15" max="15" width="8.54296875" style="67" customWidth="1"/>
    <col min="16" max="16" width="7.81640625" style="67" customWidth="1"/>
    <col min="17" max="256" width="8" style="67"/>
    <col min="257" max="257" width="17.54296875" style="67" customWidth="1"/>
    <col min="258" max="258" width="9.54296875" style="67" customWidth="1"/>
    <col min="259" max="260" width="8" style="67" customWidth="1"/>
    <col min="261" max="261" width="1.54296875" style="67" customWidth="1"/>
    <col min="262" max="262" width="9.453125" style="67" customWidth="1"/>
    <col min="263" max="263" width="8" style="67" customWidth="1"/>
    <col min="264" max="264" width="13" style="67" customWidth="1"/>
    <col min="265" max="265" width="1.453125" style="67" customWidth="1"/>
    <col min="266" max="266" width="10.81640625" style="67" customWidth="1"/>
    <col min="267" max="267" width="12" style="67" customWidth="1"/>
    <col min="268" max="268" width="8" style="67" customWidth="1"/>
    <col min="269" max="269" width="1.54296875" style="67" customWidth="1"/>
    <col min="270" max="271" width="8" style="67" customWidth="1"/>
    <col min="272" max="272" width="7.81640625" style="67" customWidth="1"/>
    <col min="273" max="512" width="8" style="67"/>
    <col min="513" max="513" width="17.54296875" style="67" customWidth="1"/>
    <col min="514" max="514" width="9.54296875" style="67" customWidth="1"/>
    <col min="515" max="516" width="8" style="67" customWidth="1"/>
    <col min="517" max="517" width="1.54296875" style="67" customWidth="1"/>
    <col min="518" max="518" width="9.453125" style="67" customWidth="1"/>
    <col min="519" max="519" width="8" style="67" customWidth="1"/>
    <col min="520" max="520" width="13" style="67" customWidth="1"/>
    <col min="521" max="521" width="1.453125" style="67" customWidth="1"/>
    <col min="522" max="522" width="10.81640625" style="67" customWidth="1"/>
    <col min="523" max="523" width="12" style="67" customWidth="1"/>
    <col min="524" max="524" width="8" style="67" customWidth="1"/>
    <col min="525" max="525" width="1.54296875" style="67" customWidth="1"/>
    <col min="526" max="527" width="8" style="67" customWidth="1"/>
    <col min="528" max="528" width="7.81640625" style="67" customWidth="1"/>
    <col min="529" max="768" width="8" style="67"/>
    <col min="769" max="769" width="17.54296875" style="67" customWidth="1"/>
    <col min="770" max="770" width="9.54296875" style="67" customWidth="1"/>
    <col min="771" max="772" width="8" style="67" customWidth="1"/>
    <col min="773" max="773" width="1.54296875" style="67" customWidth="1"/>
    <col min="774" max="774" width="9.453125" style="67" customWidth="1"/>
    <col min="775" max="775" width="8" style="67" customWidth="1"/>
    <col min="776" max="776" width="13" style="67" customWidth="1"/>
    <col min="777" max="777" width="1.453125" style="67" customWidth="1"/>
    <col min="778" max="778" width="10.81640625" style="67" customWidth="1"/>
    <col min="779" max="779" width="12" style="67" customWidth="1"/>
    <col min="780" max="780" width="8" style="67" customWidth="1"/>
    <col min="781" max="781" width="1.54296875" style="67" customWidth="1"/>
    <col min="782" max="783" width="8" style="67" customWidth="1"/>
    <col min="784" max="784" width="7.81640625" style="67" customWidth="1"/>
    <col min="785" max="1024" width="8" style="67"/>
    <col min="1025" max="1025" width="17.54296875" style="67" customWidth="1"/>
    <col min="1026" max="1026" width="9.54296875" style="67" customWidth="1"/>
    <col min="1027" max="1028" width="8" style="67" customWidth="1"/>
    <col min="1029" max="1029" width="1.54296875" style="67" customWidth="1"/>
    <col min="1030" max="1030" width="9.453125" style="67" customWidth="1"/>
    <col min="1031" max="1031" width="8" style="67" customWidth="1"/>
    <col min="1032" max="1032" width="13" style="67" customWidth="1"/>
    <col min="1033" max="1033" width="1.453125" style="67" customWidth="1"/>
    <col min="1034" max="1034" width="10.81640625" style="67" customWidth="1"/>
    <col min="1035" max="1035" width="12" style="67" customWidth="1"/>
    <col min="1036" max="1036" width="8" style="67" customWidth="1"/>
    <col min="1037" max="1037" width="1.54296875" style="67" customWidth="1"/>
    <col min="1038" max="1039" width="8" style="67" customWidth="1"/>
    <col min="1040" max="1040" width="7.81640625" style="67" customWidth="1"/>
    <col min="1041" max="1280" width="8" style="67"/>
    <col min="1281" max="1281" width="17.54296875" style="67" customWidth="1"/>
    <col min="1282" max="1282" width="9.54296875" style="67" customWidth="1"/>
    <col min="1283" max="1284" width="8" style="67" customWidth="1"/>
    <col min="1285" max="1285" width="1.54296875" style="67" customWidth="1"/>
    <col min="1286" max="1286" width="9.453125" style="67" customWidth="1"/>
    <col min="1287" max="1287" width="8" style="67" customWidth="1"/>
    <col min="1288" max="1288" width="13" style="67" customWidth="1"/>
    <col min="1289" max="1289" width="1.453125" style="67" customWidth="1"/>
    <col min="1290" max="1290" width="10.81640625" style="67" customWidth="1"/>
    <col min="1291" max="1291" width="12" style="67" customWidth="1"/>
    <col min="1292" max="1292" width="8" style="67" customWidth="1"/>
    <col min="1293" max="1293" width="1.54296875" style="67" customWidth="1"/>
    <col min="1294" max="1295" width="8" style="67" customWidth="1"/>
    <col min="1296" max="1296" width="7.81640625" style="67" customWidth="1"/>
    <col min="1297" max="1536" width="8" style="67"/>
    <col min="1537" max="1537" width="17.54296875" style="67" customWidth="1"/>
    <col min="1538" max="1538" width="9.54296875" style="67" customWidth="1"/>
    <col min="1539" max="1540" width="8" style="67" customWidth="1"/>
    <col min="1541" max="1541" width="1.54296875" style="67" customWidth="1"/>
    <col min="1542" max="1542" width="9.453125" style="67" customWidth="1"/>
    <col min="1543" max="1543" width="8" style="67" customWidth="1"/>
    <col min="1544" max="1544" width="13" style="67" customWidth="1"/>
    <col min="1545" max="1545" width="1.453125" style="67" customWidth="1"/>
    <col min="1546" max="1546" width="10.81640625" style="67" customWidth="1"/>
    <col min="1547" max="1547" width="12" style="67" customWidth="1"/>
    <col min="1548" max="1548" width="8" style="67" customWidth="1"/>
    <col min="1549" max="1549" width="1.54296875" style="67" customWidth="1"/>
    <col min="1550" max="1551" width="8" style="67" customWidth="1"/>
    <col min="1552" max="1552" width="7.81640625" style="67" customWidth="1"/>
    <col min="1553" max="1792" width="8" style="67"/>
    <col min="1793" max="1793" width="17.54296875" style="67" customWidth="1"/>
    <col min="1794" max="1794" width="9.54296875" style="67" customWidth="1"/>
    <col min="1795" max="1796" width="8" style="67" customWidth="1"/>
    <col min="1797" max="1797" width="1.54296875" style="67" customWidth="1"/>
    <col min="1798" max="1798" width="9.453125" style="67" customWidth="1"/>
    <col min="1799" max="1799" width="8" style="67" customWidth="1"/>
    <col min="1800" max="1800" width="13" style="67" customWidth="1"/>
    <col min="1801" max="1801" width="1.453125" style="67" customWidth="1"/>
    <col min="1802" max="1802" width="10.81640625" style="67" customWidth="1"/>
    <col min="1803" max="1803" width="12" style="67" customWidth="1"/>
    <col min="1804" max="1804" width="8" style="67" customWidth="1"/>
    <col min="1805" max="1805" width="1.54296875" style="67" customWidth="1"/>
    <col min="1806" max="1807" width="8" style="67" customWidth="1"/>
    <col min="1808" max="1808" width="7.81640625" style="67" customWidth="1"/>
    <col min="1809" max="2048" width="8" style="67"/>
    <col min="2049" max="2049" width="17.54296875" style="67" customWidth="1"/>
    <col min="2050" max="2050" width="9.54296875" style="67" customWidth="1"/>
    <col min="2051" max="2052" width="8" style="67" customWidth="1"/>
    <col min="2053" max="2053" width="1.54296875" style="67" customWidth="1"/>
    <col min="2054" max="2054" width="9.453125" style="67" customWidth="1"/>
    <col min="2055" max="2055" width="8" style="67" customWidth="1"/>
    <col min="2056" max="2056" width="13" style="67" customWidth="1"/>
    <col min="2057" max="2057" width="1.453125" style="67" customWidth="1"/>
    <col min="2058" max="2058" width="10.81640625" style="67" customWidth="1"/>
    <col min="2059" max="2059" width="12" style="67" customWidth="1"/>
    <col min="2060" max="2060" width="8" style="67" customWidth="1"/>
    <col min="2061" max="2061" width="1.54296875" style="67" customWidth="1"/>
    <col min="2062" max="2063" width="8" style="67" customWidth="1"/>
    <col min="2064" max="2064" width="7.81640625" style="67" customWidth="1"/>
    <col min="2065" max="2304" width="8" style="67"/>
    <col min="2305" max="2305" width="17.54296875" style="67" customWidth="1"/>
    <col min="2306" max="2306" width="9.54296875" style="67" customWidth="1"/>
    <col min="2307" max="2308" width="8" style="67" customWidth="1"/>
    <col min="2309" max="2309" width="1.54296875" style="67" customWidth="1"/>
    <col min="2310" max="2310" width="9.453125" style="67" customWidth="1"/>
    <col min="2311" max="2311" width="8" style="67" customWidth="1"/>
    <col min="2312" max="2312" width="13" style="67" customWidth="1"/>
    <col min="2313" max="2313" width="1.453125" style="67" customWidth="1"/>
    <col min="2314" max="2314" width="10.81640625" style="67" customWidth="1"/>
    <col min="2315" max="2315" width="12" style="67" customWidth="1"/>
    <col min="2316" max="2316" width="8" style="67" customWidth="1"/>
    <col min="2317" max="2317" width="1.54296875" style="67" customWidth="1"/>
    <col min="2318" max="2319" width="8" style="67" customWidth="1"/>
    <col min="2320" max="2320" width="7.81640625" style="67" customWidth="1"/>
    <col min="2321" max="2560" width="8" style="67"/>
    <col min="2561" max="2561" width="17.54296875" style="67" customWidth="1"/>
    <col min="2562" max="2562" width="9.54296875" style="67" customWidth="1"/>
    <col min="2563" max="2564" width="8" style="67" customWidth="1"/>
    <col min="2565" max="2565" width="1.54296875" style="67" customWidth="1"/>
    <col min="2566" max="2566" width="9.453125" style="67" customWidth="1"/>
    <col min="2567" max="2567" width="8" style="67" customWidth="1"/>
    <col min="2568" max="2568" width="13" style="67" customWidth="1"/>
    <col min="2569" max="2569" width="1.453125" style="67" customWidth="1"/>
    <col min="2570" max="2570" width="10.81640625" style="67" customWidth="1"/>
    <col min="2571" max="2571" width="12" style="67" customWidth="1"/>
    <col min="2572" max="2572" width="8" style="67" customWidth="1"/>
    <col min="2573" max="2573" width="1.54296875" style="67" customWidth="1"/>
    <col min="2574" max="2575" width="8" style="67" customWidth="1"/>
    <col min="2576" max="2576" width="7.81640625" style="67" customWidth="1"/>
    <col min="2577" max="2816" width="8" style="67"/>
    <col min="2817" max="2817" width="17.54296875" style="67" customWidth="1"/>
    <col min="2818" max="2818" width="9.54296875" style="67" customWidth="1"/>
    <col min="2819" max="2820" width="8" style="67" customWidth="1"/>
    <col min="2821" max="2821" width="1.54296875" style="67" customWidth="1"/>
    <col min="2822" max="2822" width="9.453125" style="67" customWidth="1"/>
    <col min="2823" max="2823" width="8" style="67" customWidth="1"/>
    <col min="2824" max="2824" width="13" style="67" customWidth="1"/>
    <col min="2825" max="2825" width="1.453125" style="67" customWidth="1"/>
    <col min="2826" max="2826" width="10.81640625" style="67" customWidth="1"/>
    <col min="2827" max="2827" width="12" style="67" customWidth="1"/>
    <col min="2828" max="2828" width="8" style="67" customWidth="1"/>
    <col min="2829" max="2829" width="1.54296875" style="67" customWidth="1"/>
    <col min="2830" max="2831" width="8" style="67" customWidth="1"/>
    <col min="2832" max="2832" width="7.81640625" style="67" customWidth="1"/>
    <col min="2833" max="3072" width="8" style="67"/>
    <col min="3073" max="3073" width="17.54296875" style="67" customWidth="1"/>
    <col min="3074" max="3074" width="9.54296875" style="67" customWidth="1"/>
    <col min="3075" max="3076" width="8" style="67" customWidth="1"/>
    <col min="3077" max="3077" width="1.54296875" style="67" customWidth="1"/>
    <col min="3078" max="3078" width="9.453125" style="67" customWidth="1"/>
    <col min="3079" max="3079" width="8" style="67" customWidth="1"/>
    <col min="3080" max="3080" width="13" style="67" customWidth="1"/>
    <col min="3081" max="3081" width="1.453125" style="67" customWidth="1"/>
    <col min="3082" max="3082" width="10.81640625" style="67" customWidth="1"/>
    <col min="3083" max="3083" width="12" style="67" customWidth="1"/>
    <col min="3084" max="3084" width="8" style="67" customWidth="1"/>
    <col min="3085" max="3085" width="1.54296875" style="67" customWidth="1"/>
    <col min="3086" max="3087" width="8" style="67" customWidth="1"/>
    <col min="3088" max="3088" width="7.81640625" style="67" customWidth="1"/>
    <col min="3089" max="3328" width="8" style="67"/>
    <col min="3329" max="3329" width="17.54296875" style="67" customWidth="1"/>
    <col min="3330" max="3330" width="9.54296875" style="67" customWidth="1"/>
    <col min="3331" max="3332" width="8" style="67" customWidth="1"/>
    <col min="3333" max="3333" width="1.54296875" style="67" customWidth="1"/>
    <col min="3334" max="3334" width="9.453125" style="67" customWidth="1"/>
    <col min="3335" max="3335" width="8" style="67" customWidth="1"/>
    <col min="3336" max="3336" width="13" style="67" customWidth="1"/>
    <col min="3337" max="3337" width="1.453125" style="67" customWidth="1"/>
    <col min="3338" max="3338" width="10.81640625" style="67" customWidth="1"/>
    <col min="3339" max="3339" width="12" style="67" customWidth="1"/>
    <col min="3340" max="3340" width="8" style="67" customWidth="1"/>
    <col min="3341" max="3341" width="1.54296875" style="67" customWidth="1"/>
    <col min="3342" max="3343" width="8" style="67" customWidth="1"/>
    <col min="3344" max="3344" width="7.81640625" style="67" customWidth="1"/>
    <col min="3345" max="3584" width="8" style="67"/>
    <col min="3585" max="3585" width="17.54296875" style="67" customWidth="1"/>
    <col min="3586" max="3586" width="9.54296875" style="67" customWidth="1"/>
    <col min="3587" max="3588" width="8" style="67" customWidth="1"/>
    <col min="3589" max="3589" width="1.54296875" style="67" customWidth="1"/>
    <col min="3590" max="3590" width="9.453125" style="67" customWidth="1"/>
    <col min="3591" max="3591" width="8" style="67" customWidth="1"/>
    <col min="3592" max="3592" width="13" style="67" customWidth="1"/>
    <col min="3593" max="3593" width="1.453125" style="67" customWidth="1"/>
    <col min="3594" max="3594" width="10.81640625" style="67" customWidth="1"/>
    <col min="3595" max="3595" width="12" style="67" customWidth="1"/>
    <col min="3596" max="3596" width="8" style="67" customWidth="1"/>
    <col min="3597" max="3597" width="1.54296875" style="67" customWidth="1"/>
    <col min="3598" max="3599" width="8" style="67" customWidth="1"/>
    <col min="3600" max="3600" width="7.81640625" style="67" customWidth="1"/>
    <col min="3601" max="3840" width="8" style="67"/>
    <col min="3841" max="3841" width="17.54296875" style="67" customWidth="1"/>
    <col min="3842" max="3842" width="9.54296875" style="67" customWidth="1"/>
    <col min="3843" max="3844" width="8" style="67" customWidth="1"/>
    <col min="3845" max="3845" width="1.54296875" style="67" customWidth="1"/>
    <col min="3846" max="3846" width="9.453125" style="67" customWidth="1"/>
    <col min="3847" max="3847" width="8" style="67" customWidth="1"/>
    <col min="3848" max="3848" width="13" style="67" customWidth="1"/>
    <col min="3849" max="3849" width="1.453125" style="67" customWidth="1"/>
    <col min="3850" max="3850" width="10.81640625" style="67" customWidth="1"/>
    <col min="3851" max="3851" width="12" style="67" customWidth="1"/>
    <col min="3852" max="3852" width="8" style="67" customWidth="1"/>
    <col min="3853" max="3853" width="1.54296875" style="67" customWidth="1"/>
    <col min="3854" max="3855" width="8" style="67" customWidth="1"/>
    <col min="3856" max="3856" width="7.81640625" style="67" customWidth="1"/>
    <col min="3857" max="4096" width="8" style="67"/>
    <col min="4097" max="4097" width="17.54296875" style="67" customWidth="1"/>
    <col min="4098" max="4098" width="9.54296875" style="67" customWidth="1"/>
    <col min="4099" max="4100" width="8" style="67" customWidth="1"/>
    <col min="4101" max="4101" width="1.54296875" style="67" customWidth="1"/>
    <col min="4102" max="4102" width="9.453125" style="67" customWidth="1"/>
    <col min="4103" max="4103" width="8" style="67" customWidth="1"/>
    <col min="4104" max="4104" width="13" style="67" customWidth="1"/>
    <col min="4105" max="4105" width="1.453125" style="67" customWidth="1"/>
    <col min="4106" max="4106" width="10.81640625" style="67" customWidth="1"/>
    <col min="4107" max="4107" width="12" style="67" customWidth="1"/>
    <col min="4108" max="4108" width="8" style="67" customWidth="1"/>
    <col min="4109" max="4109" width="1.54296875" style="67" customWidth="1"/>
    <col min="4110" max="4111" width="8" style="67" customWidth="1"/>
    <col min="4112" max="4112" width="7.81640625" style="67" customWidth="1"/>
    <col min="4113" max="4352" width="8" style="67"/>
    <col min="4353" max="4353" width="17.54296875" style="67" customWidth="1"/>
    <col min="4354" max="4354" width="9.54296875" style="67" customWidth="1"/>
    <col min="4355" max="4356" width="8" style="67" customWidth="1"/>
    <col min="4357" max="4357" width="1.54296875" style="67" customWidth="1"/>
    <col min="4358" max="4358" width="9.453125" style="67" customWidth="1"/>
    <col min="4359" max="4359" width="8" style="67" customWidth="1"/>
    <col min="4360" max="4360" width="13" style="67" customWidth="1"/>
    <col min="4361" max="4361" width="1.453125" style="67" customWidth="1"/>
    <col min="4362" max="4362" width="10.81640625" style="67" customWidth="1"/>
    <col min="4363" max="4363" width="12" style="67" customWidth="1"/>
    <col min="4364" max="4364" width="8" style="67" customWidth="1"/>
    <col min="4365" max="4365" width="1.54296875" style="67" customWidth="1"/>
    <col min="4366" max="4367" width="8" style="67" customWidth="1"/>
    <col min="4368" max="4368" width="7.81640625" style="67" customWidth="1"/>
    <col min="4369" max="4608" width="8" style="67"/>
    <col min="4609" max="4609" width="17.54296875" style="67" customWidth="1"/>
    <col min="4610" max="4610" width="9.54296875" style="67" customWidth="1"/>
    <col min="4611" max="4612" width="8" style="67" customWidth="1"/>
    <col min="4613" max="4613" width="1.54296875" style="67" customWidth="1"/>
    <col min="4614" max="4614" width="9.453125" style="67" customWidth="1"/>
    <col min="4615" max="4615" width="8" style="67" customWidth="1"/>
    <col min="4616" max="4616" width="13" style="67" customWidth="1"/>
    <col min="4617" max="4617" width="1.453125" style="67" customWidth="1"/>
    <col min="4618" max="4618" width="10.81640625" style="67" customWidth="1"/>
    <col min="4619" max="4619" width="12" style="67" customWidth="1"/>
    <col min="4620" max="4620" width="8" style="67" customWidth="1"/>
    <col min="4621" max="4621" width="1.54296875" style="67" customWidth="1"/>
    <col min="4622" max="4623" width="8" style="67" customWidth="1"/>
    <col min="4624" max="4624" width="7.81640625" style="67" customWidth="1"/>
    <col min="4625" max="4864" width="8" style="67"/>
    <col min="4865" max="4865" width="17.54296875" style="67" customWidth="1"/>
    <col min="4866" max="4866" width="9.54296875" style="67" customWidth="1"/>
    <col min="4867" max="4868" width="8" style="67" customWidth="1"/>
    <col min="4869" max="4869" width="1.54296875" style="67" customWidth="1"/>
    <col min="4870" max="4870" width="9.453125" style="67" customWidth="1"/>
    <col min="4871" max="4871" width="8" style="67" customWidth="1"/>
    <col min="4872" max="4872" width="13" style="67" customWidth="1"/>
    <col min="4873" max="4873" width="1.453125" style="67" customWidth="1"/>
    <col min="4874" max="4874" width="10.81640625" style="67" customWidth="1"/>
    <col min="4875" max="4875" width="12" style="67" customWidth="1"/>
    <col min="4876" max="4876" width="8" style="67" customWidth="1"/>
    <col min="4877" max="4877" width="1.54296875" style="67" customWidth="1"/>
    <col min="4878" max="4879" width="8" style="67" customWidth="1"/>
    <col min="4880" max="4880" width="7.81640625" style="67" customWidth="1"/>
    <col min="4881" max="5120" width="8" style="67"/>
    <col min="5121" max="5121" width="17.54296875" style="67" customWidth="1"/>
    <col min="5122" max="5122" width="9.54296875" style="67" customWidth="1"/>
    <col min="5123" max="5124" width="8" style="67" customWidth="1"/>
    <col min="5125" max="5125" width="1.54296875" style="67" customWidth="1"/>
    <col min="5126" max="5126" width="9.453125" style="67" customWidth="1"/>
    <col min="5127" max="5127" width="8" style="67" customWidth="1"/>
    <col min="5128" max="5128" width="13" style="67" customWidth="1"/>
    <col min="5129" max="5129" width="1.453125" style="67" customWidth="1"/>
    <col min="5130" max="5130" width="10.81640625" style="67" customWidth="1"/>
    <col min="5131" max="5131" width="12" style="67" customWidth="1"/>
    <col min="5132" max="5132" width="8" style="67" customWidth="1"/>
    <col min="5133" max="5133" width="1.54296875" style="67" customWidth="1"/>
    <col min="5134" max="5135" width="8" style="67" customWidth="1"/>
    <col min="5136" max="5136" width="7.81640625" style="67" customWidth="1"/>
    <col min="5137" max="5376" width="8" style="67"/>
    <col min="5377" max="5377" width="17.54296875" style="67" customWidth="1"/>
    <col min="5378" max="5378" width="9.54296875" style="67" customWidth="1"/>
    <col min="5379" max="5380" width="8" style="67" customWidth="1"/>
    <col min="5381" max="5381" width="1.54296875" style="67" customWidth="1"/>
    <col min="5382" max="5382" width="9.453125" style="67" customWidth="1"/>
    <col min="5383" max="5383" width="8" style="67" customWidth="1"/>
    <col min="5384" max="5384" width="13" style="67" customWidth="1"/>
    <col min="5385" max="5385" width="1.453125" style="67" customWidth="1"/>
    <col min="5386" max="5386" width="10.81640625" style="67" customWidth="1"/>
    <col min="5387" max="5387" width="12" style="67" customWidth="1"/>
    <col min="5388" max="5388" width="8" style="67" customWidth="1"/>
    <col min="5389" max="5389" width="1.54296875" style="67" customWidth="1"/>
    <col min="5390" max="5391" width="8" style="67" customWidth="1"/>
    <col min="5392" max="5392" width="7.81640625" style="67" customWidth="1"/>
    <col min="5393" max="5632" width="8" style="67"/>
    <col min="5633" max="5633" width="17.54296875" style="67" customWidth="1"/>
    <col min="5634" max="5634" width="9.54296875" style="67" customWidth="1"/>
    <col min="5635" max="5636" width="8" style="67" customWidth="1"/>
    <col min="5637" max="5637" width="1.54296875" style="67" customWidth="1"/>
    <col min="5638" max="5638" width="9.453125" style="67" customWidth="1"/>
    <col min="5639" max="5639" width="8" style="67" customWidth="1"/>
    <col min="5640" max="5640" width="13" style="67" customWidth="1"/>
    <col min="5641" max="5641" width="1.453125" style="67" customWidth="1"/>
    <col min="5642" max="5642" width="10.81640625" style="67" customWidth="1"/>
    <col min="5643" max="5643" width="12" style="67" customWidth="1"/>
    <col min="5644" max="5644" width="8" style="67" customWidth="1"/>
    <col min="5645" max="5645" width="1.54296875" style="67" customWidth="1"/>
    <col min="5646" max="5647" width="8" style="67" customWidth="1"/>
    <col min="5648" max="5648" width="7.81640625" style="67" customWidth="1"/>
    <col min="5649" max="5888" width="8" style="67"/>
    <col min="5889" max="5889" width="17.54296875" style="67" customWidth="1"/>
    <col min="5890" max="5890" width="9.54296875" style="67" customWidth="1"/>
    <col min="5891" max="5892" width="8" style="67" customWidth="1"/>
    <col min="5893" max="5893" width="1.54296875" style="67" customWidth="1"/>
    <col min="5894" max="5894" width="9.453125" style="67" customWidth="1"/>
    <col min="5895" max="5895" width="8" style="67" customWidth="1"/>
    <col min="5896" max="5896" width="13" style="67" customWidth="1"/>
    <col min="5897" max="5897" width="1.453125" style="67" customWidth="1"/>
    <col min="5898" max="5898" width="10.81640625" style="67" customWidth="1"/>
    <col min="5899" max="5899" width="12" style="67" customWidth="1"/>
    <col min="5900" max="5900" width="8" style="67" customWidth="1"/>
    <col min="5901" max="5901" width="1.54296875" style="67" customWidth="1"/>
    <col min="5902" max="5903" width="8" style="67" customWidth="1"/>
    <col min="5904" max="5904" width="7.81640625" style="67" customWidth="1"/>
    <col min="5905" max="6144" width="8" style="67"/>
    <col min="6145" max="6145" width="17.54296875" style="67" customWidth="1"/>
    <col min="6146" max="6146" width="9.54296875" style="67" customWidth="1"/>
    <col min="6147" max="6148" width="8" style="67" customWidth="1"/>
    <col min="6149" max="6149" width="1.54296875" style="67" customWidth="1"/>
    <col min="6150" max="6150" width="9.453125" style="67" customWidth="1"/>
    <col min="6151" max="6151" width="8" style="67" customWidth="1"/>
    <col min="6152" max="6152" width="13" style="67" customWidth="1"/>
    <col min="6153" max="6153" width="1.453125" style="67" customWidth="1"/>
    <col min="6154" max="6154" width="10.81640625" style="67" customWidth="1"/>
    <col min="6155" max="6155" width="12" style="67" customWidth="1"/>
    <col min="6156" max="6156" width="8" style="67" customWidth="1"/>
    <col min="6157" max="6157" width="1.54296875" style="67" customWidth="1"/>
    <col min="6158" max="6159" width="8" style="67" customWidth="1"/>
    <col min="6160" max="6160" width="7.81640625" style="67" customWidth="1"/>
    <col min="6161" max="6400" width="8" style="67"/>
    <col min="6401" max="6401" width="17.54296875" style="67" customWidth="1"/>
    <col min="6402" max="6402" width="9.54296875" style="67" customWidth="1"/>
    <col min="6403" max="6404" width="8" style="67" customWidth="1"/>
    <col min="6405" max="6405" width="1.54296875" style="67" customWidth="1"/>
    <col min="6406" max="6406" width="9.453125" style="67" customWidth="1"/>
    <col min="6407" max="6407" width="8" style="67" customWidth="1"/>
    <col min="6408" max="6408" width="13" style="67" customWidth="1"/>
    <col min="6409" max="6409" width="1.453125" style="67" customWidth="1"/>
    <col min="6410" max="6410" width="10.81640625" style="67" customWidth="1"/>
    <col min="6411" max="6411" width="12" style="67" customWidth="1"/>
    <col min="6412" max="6412" width="8" style="67" customWidth="1"/>
    <col min="6413" max="6413" width="1.54296875" style="67" customWidth="1"/>
    <col min="6414" max="6415" width="8" style="67" customWidth="1"/>
    <col min="6416" max="6416" width="7.81640625" style="67" customWidth="1"/>
    <col min="6417" max="6656" width="8" style="67"/>
    <col min="6657" max="6657" width="17.54296875" style="67" customWidth="1"/>
    <col min="6658" max="6658" width="9.54296875" style="67" customWidth="1"/>
    <col min="6659" max="6660" width="8" style="67" customWidth="1"/>
    <col min="6661" max="6661" width="1.54296875" style="67" customWidth="1"/>
    <col min="6662" max="6662" width="9.453125" style="67" customWidth="1"/>
    <col min="6663" max="6663" width="8" style="67" customWidth="1"/>
    <col min="6664" max="6664" width="13" style="67" customWidth="1"/>
    <col min="6665" max="6665" width="1.453125" style="67" customWidth="1"/>
    <col min="6666" max="6666" width="10.81640625" style="67" customWidth="1"/>
    <col min="6667" max="6667" width="12" style="67" customWidth="1"/>
    <col min="6668" max="6668" width="8" style="67" customWidth="1"/>
    <col min="6669" max="6669" width="1.54296875" style="67" customWidth="1"/>
    <col min="6670" max="6671" width="8" style="67" customWidth="1"/>
    <col min="6672" max="6672" width="7.81640625" style="67" customWidth="1"/>
    <col min="6673" max="6912" width="8" style="67"/>
    <col min="6913" max="6913" width="17.54296875" style="67" customWidth="1"/>
    <col min="6914" max="6914" width="9.54296875" style="67" customWidth="1"/>
    <col min="6915" max="6916" width="8" style="67" customWidth="1"/>
    <col min="6917" max="6917" width="1.54296875" style="67" customWidth="1"/>
    <col min="6918" max="6918" width="9.453125" style="67" customWidth="1"/>
    <col min="6919" max="6919" width="8" style="67" customWidth="1"/>
    <col min="6920" max="6920" width="13" style="67" customWidth="1"/>
    <col min="6921" max="6921" width="1.453125" style="67" customWidth="1"/>
    <col min="6922" max="6922" width="10.81640625" style="67" customWidth="1"/>
    <col min="6923" max="6923" width="12" style="67" customWidth="1"/>
    <col min="6924" max="6924" width="8" style="67" customWidth="1"/>
    <col min="6925" max="6925" width="1.54296875" style="67" customWidth="1"/>
    <col min="6926" max="6927" width="8" style="67" customWidth="1"/>
    <col min="6928" max="6928" width="7.81640625" style="67" customWidth="1"/>
    <col min="6929" max="7168" width="8" style="67"/>
    <col min="7169" max="7169" width="17.54296875" style="67" customWidth="1"/>
    <col min="7170" max="7170" width="9.54296875" style="67" customWidth="1"/>
    <col min="7171" max="7172" width="8" style="67" customWidth="1"/>
    <col min="7173" max="7173" width="1.54296875" style="67" customWidth="1"/>
    <col min="7174" max="7174" width="9.453125" style="67" customWidth="1"/>
    <col min="7175" max="7175" width="8" style="67" customWidth="1"/>
    <col min="7176" max="7176" width="13" style="67" customWidth="1"/>
    <col min="7177" max="7177" width="1.453125" style="67" customWidth="1"/>
    <col min="7178" max="7178" width="10.81640625" style="67" customWidth="1"/>
    <col min="7179" max="7179" width="12" style="67" customWidth="1"/>
    <col min="7180" max="7180" width="8" style="67" customWidth="1"/>
    <col min="7181" max="7181" width="1.54296875" style="67" customWidth="1"/>
    <col min="7182" max="7183" width="8" style="67" customWidth="1"/>
    <col min="7184" max="7184" width="7.81640625" style="67" customWidth="1"/>
    <col min="7185" max="7424" width="8" style="67"/>
    <col min="7425" max="7425" width="17.54296875" style="67" customWidth="1"/>
    <col min="7426" max="7426" width="9.54296875" style="67" customWidth="1"/>
    <col min="7427" max="7428" width="8" style="67" customWidth="1"/>
    <col min="7429" max="7429" width="1.54296875" style="67" customWidth="1"/>
    <col min="7430" max="7430" width="9.453125" style="67" customWidth="1"/>
    <col min="7431" max="7431" width="8" style="67" customWidth="1"/>
    <col min="7432" max="7432" width="13" style="67" customWidth="1"/>
    <col min="7433" max="7433" width="1.453125" style="67" customWidth="1"/>
    <col min="7434" max="7434" width="10.81640625" style="67" customWidth="1"/>
    <col min="7435" max="7435" width="12" style="67" customWidth="1"/>
    <col min="7436" max="7436" width="8" style="67" customWidth="1"/>
    <col min="7437" max="7437" width="1.54296875" style="67" customWidth="1"/>
    <col min="7438" max="7439" width="8" style="67" customWidth="1"/>
    <col min="7440" max="7440" width="7.81640625" style="67" customWidth="1"/>
    <col min="7441" max="7680" width="8" style="67"/>
    <col min="7681" max="7681" width="17.54296875" style="67" customWidth="1"/>
    <col min="7682" max="7682" width="9.54296875" style="67" customWidth="1"/>
    <col min="7683" max="7684" width="8" style="67" customWidth="1"/>
    <col min="7685" max="7685" width="1.54296875" style="67" customWidth="1"/>
    <col min="7686" max="7686" width="9.453125" style="67" customWidth="1"/>
    <col min="7687" max="7687" width="8" style="67" customWidth="1"/>
    <col min="7688" max="7688" width="13" style="67" customWidth="1"/>
    <col min="7689" max="7689" width="1.453125" style="67" customWidth="1"/>
    <col min="7690" max="7690" width="10.81640625" style="67" customWidth="1"/>
    <col min="7691" max="7691" width="12" style="67" customWidth="1"/>
    <col min="7692" max="7692" width="8" style="67" customWidth="1"/>
    <col min="7693" max="7693" width="1.54296875" style="67" customWidth="1"/>
    <col min="7694" max="7695" width="8" style="67" customWidth="1"/>
    <col min="7696" max="7696" width="7.81640625" style="67" customWidth="1"/>
    <col min="7697" max="7936" width="8" style="67"/>
    <col min="7937" max="7937" width="17.54296875" style="67" customWidth="1"/>
    <col min="7938" max="7938" width="9.54296875" style="67" customWidth="1"/>
    <col min="7939" max="7940" width="8" style="67" customWidth="1"/>
    <col min="7941" max="7941" width="1.54296875" style="67" customWidth="1"/>
    <col min="7942" max="7942" width="9.453125" style="67" customWidth="1"/>
    <col min="7943" max="7943" width="8" style="67" customWidth="1"/>
    <col min="7944" max="7944" width="13" style="67" customWidth="1"/>
    <col min="7945" max="7945" width="1.453125" style="67" customWidth="1"/>
    <col min="7946" max="7946" width="10.81640625" style="67" customWidth="1"/>
    <col min="7947" max="7947" width="12" style="67" customWidth="1"/>
    <col min="7948" max="7948" width="8" style="67" customWidth="1"/>
    <col min="7949" max="7949" width="1.54296875" style="67" customWidth="1"/>
    <col min="7950" max="7951" width="8" style="67" customWidth="1"/>
    <col min="7952" max="7952" width="7.81640625" style="67" customWidth="1"/>
    <col min="7953" max="8192" width="8" style="67"/>
    <col min="8193" max="8193" width="17.54296875" style="67" customWidth="1"/>
    <col min="8194" max="8194" width="9.54296875" style="67" customWidth="1"/>
    <col min="8195" max="8196" width="8" style="67" customWidth="1"/>
    <col min="8197" max="8197" width="1.54296875" style="67" customWidth="1"/>
    <col min="8198" max="8198" width="9.453125" style="67" customWidth="1"/>
    <col min="8199" max="8199" width="8" style="67" customWidth="1"/>
    <col min="8200" max="8200" width="13" style="67" customWidth="1"/>
    <col min="8201" max="8201" width="1.453125" style="67" customWidth="1"/>
    <col min="8202" max="8202" width="10.81640625" style="67" customWidth="1"/>
    <col min="8203" max="8203" width="12" style="67" customWidth="1"/>
    <col min="8204" max="8204" width="8" style="67" customWidth="1"/>
    <col min="8205" max="8205" width="1.54296875" style="67" customWidth="1"/>
    <col min="8206" max="8207" width="8" style="67" customWidth="1"/>
    <col min="8208" max="8208" width="7.81640625" style="67" customWidth="1"/>
    <col min="8209" max="8448" width="8" style="67"/>
    <col min="8449" max="8449" width="17.54296875" style="67" customWidth="1"/>
    <col min="8450" max="8450" width="9.54296875" style="67" customWidth="1"/>
    <col min="8451" max="8452" width="8" style="67" customWidth="1"/>
    <col min="8453" max="8453" width="1.54296875" style="67" customWidth="1"/>
    <col min="8454" max="8454" width="9.453125" style="67" customWidth="1"/>
    <col min="8455" max="8455" width="8" style="67" customWidth="1"/>
    <col min="8456" max="8456" width="13" style="67" customWidth="1"/>
    <col min="8457" max="8457" width="1.453125" style="67" customWidth="1"/>
    <col min="8458" max="8458" width="10.81640625" style="67" customWidth="1"/>
    <col min="8459" max="8459" width="12" style="67" customWidth="1"/>
    <col min="8460" max="8460" width="8" style="67" customWidth="1"/>
    <col min="8461" max="8461" width="1.54296875" style="67" customWidth="1"/>
    <col min="8462" max="8463" width="8" style="67" customWidth="1"/>
    <col min="8464" max="8464" width="7.81640625" style="67" customWidth="1"/>
    <col min="8465" max="8704" width="8" style="67"/>
    <col min="8705" max="8705" width="17.54296875" style="67" customWidth="1"/>
    <col min="8706" max="8706" width="9.54296875" style="67" customWidth="1"/>
    <col min="8707" max="8708" width="8" style="67" customWidth="1"/>
    <col min="8709" max="8709" width="1.54296875" style="67" customWidth="1"/>
    <col min="8710" max="8710" width="9.453125" style="67" customWidth="1"/>
    <col min="8711" max="8711" width="8" style="67" customWidth="1"/>
    <col min="8712" max="8712" width="13" style="67" customWidth="1"/>
    <col min="8713" max="8713" width="1.453125" style="67" customWidth="1"/>
    <col min="8714" max="8714" width="10.81640625" style="67" customWidth="1"/>
    <col min="8715" max="8715" width="12" style="67" customWidth="1"/>
    <col min="8716" max="8716" width="8" style="67" customWidth="1"/>
    <col min="8717" max="8717" width="1.54296875" style="67" customWidth="1"/>
    <col min="8718" max="8719" width="8" style="67" customWidth="1"/>
    <col min="8720" max="8720" width="7.81640625" style="67" customWidth="1"/>
    <col min="8721" max="8960" width="8" style="67"/>
    <col min="8961" max="8961" width="17.54296875" style="67" customWidth="1"/>
    <col min="8962" max="8962" width="9.54296875" style="67" customWidth="1"/>
    <col min="8963" max="8964" width="8" style="67" customWidth="1"/>
    <col min="8965" max="8965" width="1.54296875" style="67" customWidth="1"/>
    <col min="8966" max="8966" width="9.453125" style="67" customWidth="1"/>
    <col min="8967" max="8967" width="8" style="67" customWidth="1"/>
    <col min="8968" max="8968" width="13" style="67" customWidth="1"/>
    <col min="8969" max="8969" width="1.453125" style="67" customWidth="1"/>
    <col min="8970" max="8970" width="10.81640625" style="67" customWidth="1"/>
    <col min="8971" max="8971" width="12" style="67" customWidth="1"/>
    <col min="8972" max="8972" width="8" style="67" customWidth="1"/>
    <col min="8973" max="8973" width="1.54296875" style="67" customWidth="1"/>
    <col min="8974" max="8975" width="8" style="67" customWidth="1"/>
    <col min="8976" max="8976" width="7.81640625" style="67" customWidth="1"/>
    <col min="8977" max="9216" width="8" style="67"/>
    <col min="9217" max="9217" width="17.54296875" style="67" customWidth="1"/>
    <col min="9218" max="9218" width="9.54296875" style="67" customWidth="1"/>
    <col min="9219" max="9220" width="8" style="67" customWidth="1"/>
    <col min="9221" max="9221" width="1.54296875" style="67" customWidth="1"/>
    <col min="9222" max="9222" width="9.453125" style="67" customWidth="1"/>
    <col min="9223" max="9223" width="8" style="67" customWidth="1"/>
    <col min="9224" max="9224" width="13" style="67" customWidth="1"/>
    <col min="9225" max="9225" width="1.453125" style="67" customWidth="1"/>
    <col min="9226" max="9226" width="10.81640625" style="67" customWidth="1"/>
    <col min="9227" max="9227" width="12" style="67" customWidth="1"/>
    <col min="9228" max="9228" width="8" style="67" customWidth="1"/>
    <col min="9229" max="9229" width="1.54296875" style="67" customWidth="1"/>
    <col min="9230" max="9231" width="8" style="67" customWidth="1"/>
    <col min="9232" max="9232" width="7.81640625" style="67" customWidth="1"/>
    <col min="9233" max="9472" width="8" style="67"/>
    <col min="9473" max="9473" width="17.54296875" style="67" customWidth="1"/>
    <col min="9474" max="9474" width="9.54296875" style="67" customWidth="1"/>
    <col min="9475" max="9476" width="8" style="67" customWidth="1"/>
    <col min="9477" max="9477" width="1.54296875" style="67" customWidth="1"/>
    <col min="9478" max="9478" width="9.453125" style="67" customWidth="1"/>
    <col min="9479" max="9479" width="8" style="67" customWidth="1"/>
    <col min="9480" max="9480" width="13" style="67" customWidth="1"/>
    <col min="9481" max="9481" width="1.453125" style="67" customWidth="1"/>
    <col min="9482" max="9482" width="10.81640625" style="67" customWidth="1"/>
    <col min="9483" max="9483" width="12" style="67" customWidth="1"/>
    <col min="9484" max="9484" width="8" style="67" customWidth="1"/>
    <col min="9485" max="9485" width="1.54296875" style="67" customWidth="1"/>
    <col min="9486" max="9487" width="8" style="67" customWidth="1"/>
    <col min="9488" max="9488" width="7.81640625" style="67" customWidth="1"/>
    <col min="9489" max="9728" width="8" style="67"/>
    <col min="9729" max="9729" width="17.54296875" style="67" customWidth="1"/>
    <col min="9730" max="9730" width="9.54296875" style="67" customWidth="1"/>
    <col min="9731" max="9732" width="8" style="67" customWidth="1"/>
    <col min="9733" max="9733" width="1.54296875" style="67" customWidth="1"/>
    <col min="9734" max="9734" width="9.453125" style="67" customWidth="1"/>
    <col min="9735" max="9735" width="8" style="67" customWidth="1"/>
    <col min="9736" max="9736" width="13" style="67" customWidth="1"/>
    <col min="9737" max="9737" width="1.453125" style="67" customWidth="1"/>
    <col min="9738" max="9738" width="10.81640625" style="67" customWidth="1"/>
    <col min="9739" max="9739" width="12" style="67" customWidth="1"/>
    <col min="9740" max="9740" width="8" style="67" customWidth="1"/>
    <col min="9741" max="9741" width="1.54296875" style="67" customWidth="1"/>
    <col min="9742" max="9743" width="8" style="67" customWidth="1"/>
    <col min="9744" max="9744" width="7.81640625" style="67" customWidth="1"/>
    <col min="9745" max="9984" width="8" style="67"/>
    <col min="9985" max="9985" width="17.54296875" style="67" customWidth="1"/>
    <col min="9986" max="9986" width="9.54296875" style="67" customWidth="1"/>
    <col min="9987" max="9988" width="8" style="67" customWidth="1"/>
    <col min="9989" max="9989" width="1.54296875" style="67" customWidth="1"/>
    <col min="9990" max="9990" width="9.453125" style="67" customWidth="1"/>
    <col min="9991" max="9991" width="8" style="67" customWidth="1"/>
    <col min="9992" max="9992" width="13" style="67" customWidth="1"/>
    <col min="9993" max="9993" width="1.453125" style="67" customWidth="1"/>
    <col min="9994" max="9994" width="10.81640625" style="67" customWidth="1"/>
    <col min="9995" max="9995" width="12" style="67" customWidth="1"/>
    <col min="9996" max="9996" width="8" style="67" customWidth="1"/>
    <col min="9997" max="9997" width="1.54296875" style="67" customWidth="1"/>
    <col min="9998" max="9999" width="8" style="67" customWidth="1"/>
    <col min="10000" max="10000" width="7.81640625" style="67" customWidth="1"/>
    <col min="10001" max="10240" width="8" style="67"/>
    <col min="10241" max="10241" width="17.54296875" style="67" customWidth="1"/>
    <col min="10242" max="10242" width="9.54296875" style="67" customWidth="1"/>
    <col min="10243" max="10244" width="8" style="67" customWidth="1"/>
    <col min="10245" max="10245" width="1.54296875" style="67" customWidth="1"/>
    <col min="10246" max="10246" width="9.453125" style="67" customWidth="1"/>
    <col min="10247" max="10247" width="8" style="67" customWidth="1"/>
    <col min="10248" max="10248" width="13" style="67" customWidth="1"/>
    <col min="10249" max="10249" width="1.453125" style="67" customWidth="1"/>
    <col min="10250" max="10250" width="10.81640625" style="67" customWidth="1"/>
    <col min="10251" max="10251" width="12" style="67" customWidth="1"/>
    <col min="10252" max="10252" width="8" style="67" customWidth="1"/>
    <col min="10253" max="10253" width="1.54296875" style="67" customWidth="1"/>
    <col min="10254" max="10255" width="8" style="67" customWidth="1"/>
    <col min="10256" max="10256" width="7.81640625" style="67" customWidth="1"/>
    <col min="10257" max="10496" width="8" style="67"/>
    <col min="10497" max="10497" width="17.54296875" style="67" customWidth="1"/>
    <col min="10498" max="10498" width="9.54296875" style="67" customWidth="1"/>
    <col min="10499" max="10500" width="8" style="67" customWidth="1"/>
    <col min="10501" max="10501" width="1.54296875" style="67" customWidth="1"/>
    <col min="10502" max="10502" width="9.453125" style="67" customWidth="1"/>
    <col min="10503" max="10503" width="8" style="67" customWidth="1"/>
    <col min="10504" max="10504" width="13" style="67" customWidth="1"/>
    <col min="10505" max="10505" width="1.453125" style="67" customWidth="1"/>
    <col min="10506" max="10506" width="10.81640625" style="67" customWidth="1"/>
    <col min="10507" max="10507" width="12" style="67" customWidth="1"/>
    <col min="10508" max="10508" width="8" style="67" customWidth="1"/>
    <col min="10509" max="10509" width="1.54296875" style="67" customWidth="1"/>
    <col min="10510" max="10511" width="8" style="67" customWidth="1"/>
    <col min="10512" max="10512" width="7.81640625" style="67" customWidth="1"/>
    <col min="10513" max="10752" width="8" style="67"/>
    <col min="10753" max="10753" width="17.54296875" style="67" customWidth="1"/>
    <col min="10754" max="10754" width="9.54296875" style="67" customWidth="1"/>
    <col min="10755" max="10756" width="8" style="67" customWidth="1"/>
    <col min="10757" max="10757" width="1.54296875" style="67" customWidth="1"/>
    <col min="10758" max="10758" width="9.453125" style="67" customWidth="1"/>
    <col min="10759" max="10759" width="8" style="67" customWidth="1"/>
    <col min="10760" max="10760" width="13" style="67" customWidth="1"/>
    <col min="10761" max="10761" width="1.453125" style="67" customWidth="1"/>
    <col min="10762" max="10762" width="10.81640625" style="67" customWidth="1"/>
    <col min="10763" max="10763" width="12" style="67" customWidth="1"/>
    <col min="10764" max="10764" width="8" style="67" customWidth="1"/>
    <col min="10765" max="10765" width="1.54296875" style="67" customWidth="1"/>
    <col min="10766" max="10767" width="8" style="67" customWidth="1"/>
    <col min="10768" max="10768" width="7.81640625" style="67" customWidth="1"/>
    <col min="10769" max="11008" width="8" style="67"/>
    <col min="11009" max="11009" width="17.54296875" style="67" customWidth="1"/>
    <col min="11010" max="11010" width="9.54296875" style="67" customWidth="1"/>
    <col min="11011" max="11012" width="8" style="67" customWidth="1"/>
    <col min="11013" max="11013" width="1.54296875" style="67" customWidth="1"/>
    <col min="11014" max="11014" width="9.453125" style="67" customWidth="1"/>
    <col min="11015" max="11015" width="8" style="67" customWidth="1"/>
    <col min="11016" max="11016" width="13" style="67" customWidth="1"/>
    <col min="11017" max="11017" width="1.453125" style="67" customWidth="1"/>
    <col min="11018" max="11018" width="10.81640625" style="67" customWidth="1"/>
    <col min="11019" max="11019" width="12" style="67" customWidth="1"/>
    <col min="11020" max="11020" width="8" style="67" customWidth="1"/>
    <col min="11021" max="11021" width="1.54296875" style="67" customWidth="1"/>
    <col min="11022" max="11023" width="8" style="67" customWidth="1"/>
    <col min="11024" max="11024" width="7.81640625" style="67" customWidth="1"/>
    <col min="11025" max="11264" width="8" style="67"/>
    <col min="11265" max="11265" width="17.54296875" style="67" customWidth="1"/>
    <col min="11266" max="11266" width="9.54296875" style="67" customWidth="1"/>
    <col min="11267" max="11268" width="8" style="67" customWidth="1"/>
    <col min="11269" max="11269" width="1.54296875" style="67" customWidth="1"/>
    <col min="11270" max="11270" width="9.453125" style="67" customWidth="1"/>
    <col min="11271" max="11271" width="8" style="67" customWidth="1"/>
    <col min="11272" max="11272" width="13" style="67" customWidth="1"/>
    <col min="11273" max="11273" width="1.453125" style="67" customWidth="1"/>
    <col min="11274" max="11274" width="10.81640625" style="67" customWidth="1"/>
    <col min="11275" max="11275" width="12" style="67" customWidth="1"/>
    <col min="11276" max="11276" width="8" style="67" customWidth="1"/>
    <col min="11277" max="11277" width="1.54296875" style="67" customWidth="1"/>
    <col min="11278" max="11279" width="8" style="67" customWidth="1"/>
    <col min="11280" max="11280" width="7.81640625" style="67" customWidth="1"/>
    <col min="11281" max="11520" width="8" style="67"/>
    <col min="11521" max="11521" width="17.54296875" style="67" customWidth="1"/>
    <col min="11522" max="11522" width="9.54296875" style="67" customWidth="1"/>
    <col min="11523" max="11524" width="8" style="67" customWidth="1"/>
    <col min="11525" max="11525" width="1.54296875" style="67" customWidth="1"/>
    <col min="11526" max="11526" width="9.453125" style="67" customWidth="1"/>
    <col min="11527" max="11527" width="8" style="67" customWidth="1"/>
    <col min="11528" max="11528" width="13" style="67" customWidth="1"/>
    <col min="11529" max="11529" width="1.453125" style="67" customWidth="1"/>
    <col min="11530" max="11530" width="10.81640625" style="67" customWidth="1"/>
    <col min="11531" max="11531" width="12" style="67" customWidth="1"/>
    <col min="11532" max="11532" width="8" style="67" customWidth="1"/>
    <col min="11533" max="11533" width="1.54296875" style="67" customWidth="1"/>
    <col min="11534" max="11535" width="8" style="67" customWidth="1"/>
    <col min="11536" max="11536" width="7.81640625" style="67" customWidth="1"/>
    <col min="11537" max="11776" width="8" style="67"/>
    <col min="11777" max="11777" width="17.54296875" style="67" customWidth="1"/>
    <col min="11778" max="11778" width="9.54296875" style="67" customWidth="1"/>
    <col min="11779" max="11780" width="8" style="67" customWidth="1"/>
    <col min="11781" max="11781" width="1.54296875" style="67" customWidth="1"/>
    <col min="11782" max="11782" width="9.453125" style="67" customWidth="1"/>
    <col min="11783" max="11783" width="8" style="67" customWidth="1"/>
    <col min="11784" max="11784" width="13" style="67" customWidth="1"/>
    <col min="11785" max="11785" width="1.453125" style="67" customWidth="1"/>
    <col min="11786" max="11786" width="10.81640625" style="67" customWidth="1"/>
    <col min="11787" max="11787" width="12" style="67" customWidth="1"/>
    <col min="11788" max="11788" width="8" style="67" customWidth="1"/>
    <col min="11789" max="11789" width="1.54296875" style="67" customWidth="1"/>
    <col min="11790" max="11791" width="8" style="67" customWidth="1"/>
    <col min="11792" max="11792" width="7.81640625" style="67" customWidth="1"/>
    <col min="11793" max="12032" width="8" style="67"/>
    <col min="12033" max="12033" width="17.54296875" style="67" customWidth="1"/>
    <col min="12034" max="12034" width="9.54296875" style="67" customWidth="1"/>
    <col min="12035" max="12036" width="8" style="67" customWidth="1"/>
    <col min="12037" max="12037" width="1.54296875" style="67" customWidth="1"/>
    <col min="12038" max="12038" width="9.453125" style="67" customWidth="1"/>
    <col min="12039" max="12039" width="8" style="67" customWidth="1"/>
    <col min="12040" max="12040" width="13" style="67" customWidth="1"/>
    <col min="12041" max="12041" width="1.453125" style="67" customWidth="1"/>
    <col min="12042" max="12042" width="10.81640625" style="67" customWidth="1"/>
    <col min="12043" max="12043" width="12" style="67" customWidth="1"/>
    <col min="12044" max="12044" width="8" style="67" customWidth="1"/>
    <col min="12045" max="12045" width="1.54296875" style="67" customWidth="1"/>
    <col min="12046" max="12047" width="8" style="67" customWidth="1"/>
    <col min="12048" max="12048" width="7.81640625" style="67" customWidth="1"/>
    <col min="12049" max="12288" width="8" style="67"/>
    <col min="12289" max="12289" width="17.54296875" style="67" customWidth="1"/>
    <col min="12290" max="12290" width="9.54296875" style="67" customWidth="1"/>
    <col min="12291" max="12292" width="8" style="67" customWidth="1"/>
    <col min="12293" max="12293" width="1.54296875" style="67" customWidth="1"/>
    <col min="12294" max="12294" width="9.453125" style="67" customWidth="1"/>
    <col min="12295" max="12295" width="8" style="67" customWidth="1"/>
    <col min="12296" max="12296" width="13" style="67" customWidth="1"/>
    <col min="12297" max="12297" width="1.453125" style="67" customWidth="1"/>
    <col min="12298" max="12298" width="10.81640625" style="67" customWidth="1"/>
    <col min="12299" max="12299" width="12" style="67" customWidth="1"/>
    <col min="12300" max="12300" width="8" style="67" customWidth="1"/>
    <col min="12301" max="12301" width="1.54296875" style="67" customWidth="1"/>
    <col min="12302" max="12303" width="8" style="67" customWidth="1"/>
    <col min="12304" max="12304" width="7.81640625" style="67" customWidth="1"/>
    <col min="12305" max="12544" width="8" style="67"/>
    <col min="12545" max="12545" width="17.54296875" style="67" customWidth="1"/>
    <col min="12546" max="12546" width="9.54296875" style="67" customWidth="1"/>
    <col min="12547" max="12548" width="8" style="67" customWidth="1"/>
    <col min="12549" max="12549" width="1.54296875" style="67" customWidth="1"/>
    <col min="12550" max="12550" width="9.453125" style="67" customWidth="1"/>
    <col min="12551" max="12551" width="8" style="67" customWidth="1"/>
    <col min="12552" max="12552" width="13" style="67" customWidth="1"/>
    <col min="12553" max="12553" width="1.453125" style="67" customWidth="1"/>
    <col min="12554" max="12554" width="10.81640625" style="67" customWidth="1"/>
    <col min="12555" max="12555" width="12" style="67" customWidth="1"/>
    <col min="12556" max="12556" width="8" style="67" customWidth="1"/>
    <col min="12557" max="12557" width="1.54296875" style="67" customWidth="1"/>
    <col min="12558" max="12559" width="8" style="67" customWidth="1"/>
    <col min="12560" max="12560" width="7.81640625" style="67" customWidth="1"/>
    <col min="12561" max="12800" width="8" style="67"/>
    <col min="12801" max="12801" width="17.54296875" style="67" customWidth="1"/>
    <col min="12802" max="12802" width="9.54296875" style="67" customWidth="1"/>
    <col min="12803" max="12804" width="8" style="67" customWidth="1"/>
    <col min="12805" max="12805" width="1.54296875" style="67" customWidth="1"/>
    <col min="12806" max="12806" width="9.453125" style="67" customWidth="1"/>
    <col min="12807" max="12807" width="8" style="67" customWidth="1"/>
    <col min="12808" max="12808" width="13" style="67" customWidth="1"/>
    <col min="12809" max="12809" width="1.453125" style="67" customWidth="1"/>
    <col min="12810" max="12810" width="10.81640625" style="67" customWidth="1"/>
    <col min="12811" max="12811" width="12" style="67" customWidth="1"/>
    <col min="12812" max="12812" width="8" style="67" customWidth="1"/>
    <col min="12813" max="12813" width="1.54296875" style="67" customWidth="1"/>
    <col min="12814" max="12815" width="8" style="67" customWidth="1"/>
    <col min="12816" max="12816" width="7.81640625" style="67" customWidth="1"/>
    <col min="12817" max="13056" width="8" style="67"/>
    <col min="13057" max="13057" width="17.54296875" style="67" customWidth="1"/>
    <col min="13058" max="13058" width="9.54296875" style="67" customWidth="1"/>
    <col min="13059" max="13060" width="8" style="67" customWidth="1"/>
    <col min="13061" max="13061" width="1.54296875" style="67" customWidth="1"/>
    <col min="13062" max="13062" width="9.453125" style="67" customWidth="1"/>
    <col min="13063" max="13063" width="8" style="67" customWidth="1"/>
    <col min="13064" max="13064" width="13" style="67" customWidth="1"/>
    <col min="13065" max="13065" width="1.453125" style="67" customWidth="1"/>
    <col min="13066" max="13066" width="10.81640625" style="67" customWidth="1"/>
    <col min="13067" max="13067" width="12" style="67" customWidth="1"/>
    <col min="13068" max="13068" width="8" style="67" customWidth="1"/>
    <col min="13069" max="13069" width="1.54296875" style="67" customWidth="1"/>
    <col min="13070" max="13071" width="8" style="67" customWidth="1"/>
    <col min="13072" max="13072" width="7.81640625" style="67" customWidth="1"/>
    <col min="13073" max="13312" width="8" style="67"/>
    <col min="13313" max="13313" width="17.54296875" style="67" customWidth="1"/>
    <col min="13314" max="13314" width="9.54296875" style="67" customWidth="1"/>
    <col min="13315" max="13316" width="8" style="67" customWidth="1"/>
    <col min="13317" max="13317" width="1.54296875" style="67" customWidth="1"/>
    <col min="13318" max="13318" width="9.453125" style="67" customWidth="1"/>
    <col min="13319" max="13319" width="8" style="67" customWidth="1"/>
    <col min="13320" max="13320" width="13" style="67" customWidth="1"/>
    <col min="13321" max="13321" width="1.453125" style="67" customWidth="1"/>
    <col min="13322" max="13322" width="10.81640625" style="67" customWidth="1"/>
    <col min="13323" max="13323" width="12" style="67" customWidth="1"/>
    <col min="13324" max="13324" width="8" style="67" customWidth="1"/>
    <col min="13325" max="13325" width="1.54296875" style="67" customWidth="1"/>
    <col min="13326" max="13327" width="8" style="67" customWidth="1"/>
    <col min="13328" max="13328" width="7.81640625" style="67" customWidth="1"/>
    <col min="13329" max="13568" width="8" style="67"/>
    <col min="13569" max="13569" width="17.54296875" style="67" customWidth="1"/>
    <col min="13570" max="13570" width="9.54296875" style="67" customWidth="1"/>
    <col min="13571" max="13572" width="8" style="67" customWidth="1"/>
    <col min="13573" max="13573" width="1.54296875" style="67" customWidth="1"/>
    <col min="13574" max="13574" width="9.453125" style="67" customWidth="1"/>
    <col min="13575" max="13575" width="8" style="67" customWidth="1"/>
    <col min="13576" max="13576" width="13" style="67" customWidth="1"/>
    <col min="13577" max="13577" width="1.453125" style="67" customWidth="1"/>
    <col min="13578" max="13578" width="10.81640625" style="67" customWidth="1"/>
    <col min="13579" max="13579" width="12" style="67" customWidth="1"/>
    <col min="13580" max="13580" width="8" style="67" customWidth="1"/>
    <col min="13581" max="13581" width="1.54296875" style="67" customWidth="1"/>
    <col min="13582" max="13583" width="8" style="67" customWidth="1"/>
    <col min="13584" max="13584" width="7.81640625" style="67" customWidth="1"/>
    <col min="13585" max="13824" width="8" style="67"/>
    <col min="13825" max="13825" width="17.54296875" style="67" customWidth="1"/>
    <col min="13826" max="13826" width="9.54296875" style="67" customWidth="1"/>
    <col min="13827" max="13828" width="8" style="67" customWidth="1"/>
    <col min="13829" max="13829" width="1.54296875" style="67" customWidth="1"/>
    <col min="13830" max="13830" width="9.453125" style="67" customWidth="1"/>
    <col min="13831" max="13831" width="8" style="67" customWidth="1"/>
    <col min="13832" max="13832" width="13" style="67" customWidth="1"/>
    <col min="13833" max="13833" width="1.453125" style="67" customWidth="1"/>
    <col min="13834" max="13834" width="10.81640625" style="67" customWidth="1"/>
    <col min="13835" max="13835" width="12" style="67" customWidth="1"/>
    <col min="13836" max="13836" width="8" style="67" customWidth="1"/>
    <col min="13837" max="13837" width="1.54296875" style="67" customWidth="1"/>
    <col min="13838" max="13839" width="8" style="67" customWidth="1"/>
    <col min="13840" max="13840" width="7.81640625" style="67" customWidth="1"/>
    <col min="13841" max="14080" width="8" style="67"/>
    <col min="14081" max="14081" width="17.54296875" style="67" customWidth="1"/>
    <col min="14082" max="14082" width="9.54296875" style="67" customWidth="1"/>
    <col min="14083" max="14084" width="8" style="67" customWidth="1"/>
    <col min="14085" max="14085" width="1.54296875" style="67" customWidth="1"/>
    <col min="14086" max="14086" width="9.453125" style="67" customWidth="1"/>
    <col min="14087" max="14087" width="8" style="67" customWidth="1"/>
    <col min="14088" max="14088" width="13" style="67" customWidth="1"/>
    <col min="14089" max="14089" width="1.453125" style="67" customWidth="1"/>
    <col min="14090" max="14090" width="10.81640625" style="67" customWidth="1"/>
    <col min="14091" max="14091" width="12" style="67" customWidth="1"/>
    <col min="14092" max="14092" width="8" style="67" customWidth="1"/>
    <col min="14093" max="14093" width="1.54296875" style="67" customWidth="1"/>
    <col min="14094" max="14095" width="8" style="67" customWidth="1"/>
    <col min="14096" max="14096" width="7.81640625" style="67" customWidth="1"/>
    <col min="14097" max="14336" width="8" style="67"/>
    <col min="14337" max="14337" width="17.54296875" style="67" customWidth="1"/>
    <col min="14338" max="14338" width="9.54296875" style="67" customWidth="1"/>
    <col min="14339" max="14340" width="8" style="67" customWidth="1"/>
    <col min="14341" max="14341" width="1.54296875" style="67" customWidth="1"/>
    <col min="14342" max="14342" width="9.453125" style="67" customWidth="1"/>
    <col min="14343" max="14343" width="8" style="67" customWidth="1"/>
    <col min="14344" max="14344" width="13" style="67" customWidth="1"/>
    <col min="14345" max="14345" width="1.453125" style="67" customWidth="1"/>
    <col min="14346" max="14346" width="10.81640625" style="67" customWidth="1"/>
    <col min="14347" max="14347" width="12" style="67" customWidth="1"/>
    <col min="14348" max="14348" width="8" style="67" customWidth="1"/>
    <col min="14349" max="14349" width="1.54296875" style="67" customWidth="1"/>
    <col min="14350" max="14351" width="8" style="67" customWidth="1"/>
    <col min="14352" max="14352" width="7.81640625" style="67" customWidth="1"/>
    <col min="14353" max="14592" width="8" style="67"/>
    <col min="14593" max="14593" width="17.54296875" style="67" customWidth="1"/>
    <col min="14594" max="14594" width="9.54296875" style="67" customWidth="1"/>
    <col min="14595" max="14596" width="8" style="67" customWidth="1"/>
    <col min="14597" max="14597" width="1.54296875" style="67" customWidth="1"/>
    <col min="14598" max="14598" width="9.453125" style="67" customWidth="1"/>
    <col min="14599" max="14599" width="8" style="67" customWidth="1"/>
    <col min="14600" max="14600" width="13" style="67" customWidth="1"/>
    <col min="14601" max="14601" width="1.453125" style="67" customWidth="1"/>
    <col min="14602" max="14602" width="10.81640625" style="67" customWidth="1"/>
    <col min="14603" max="14603" width="12" style="67" customWidth="1"/>
    <col min="14604" max="14604" width="8" style="67" customWidth="1"/>
    <col min="14605" max="14605" width="1.54296875" style="67" customWidth="1"/>
    <col min="14606" max="14607" width="8" style="67" customWidth="1"/>
    <col min="14608" max="14608" width="7.81640625" style="67" customWidth="1"/>
    <col min="14609" max="14848" width="8" style="67"/>
    <col min="14849" max="14849" width="17.54296875" style="67" customWidth="1"/>
    <col min="14850" max="14850" width="9.54296875" style="67" customWidth="1"/>
    <col min="14851" max="14852" width="8" style="67" customWidth="1"/>
    <col min="14853" max="14853" width="1.54296875" style="67" customWidth="1"/>
    <col min="14854" max="14854" width="9.453125" style="67" customWidth="1"/>
    <col min="14855" max="14855" width="8" style="67" customWidth="1"/>
    <col min="14856" max="14856" width="13" style="67" customWidth="1"/>
    <col min="14857" max="14857" width="1.453125" style="67" customWidth="1"/>
    <col min="14858" max="14858" width="10.81640625" style="67" customWidth="1"/>
    <col min="14859" max="14859" width="12" style="67" customWidth="1"/>
    <col min="14860" max="14860" width="8" style="67" customWidth="1"/>
    <col min="14861" max="14861" width="1.54296875" style="67" customWidth="1"/>
    <col min="14862" max="14863" width="8" style="67" customWidth="1"/>
    <col min="14864" max="14864" width="7.81640625" style="67" customWidth="1"/>
    <col min="14865" max="15104" width="8" style="67"/>
    <col min="15105" max="15105" width="17.54296875" style="67" customWidth="1"/>
    <col min="15106" max="15106" width="9.54296875" style="67" customWidth="1"/>
    <col min="15107" max="15108" width="8" style="67" customWidth="1"/>
    <col min="15109" max="15109" width="1.54296875" style="67" customWidth="1"/>
    <col min="15110" max="15110" width="9.453125" style="67" customWidth="1"/>
    <col min="15111" max="15111" width="8" style="67" customWidth="1"/>
    <col min="15112" max="15112" width="13" style="67" customWidth="1"/>
    <col min="15113" max="15113" width="1.453125" style="67" customWidth="1"/>
    <col min="15114" max="15114" width="10.81640625" style="67" customWidth="1"/>
    <col min="15115" max="15115" width="12" style="67" customWidth="1"/>
    <col min="15116" max="15116" width="8" style="67" customWidth="1"/>
    <col min="15117" max="15117" width="1.54296875" style="67" customWidth="1"/>
    <col min="15118" max="15119" width="8" style="67" customWidth="1"/>
    <col min="15120" max="15120" width="7.81640625" style="67" customWidth="1"/>
    <col min="15121" max="15360" width="8" style="67"/>
    <col min="15361" max="15361" width="17.54296875" style="67" customWidth="1"/>
    <col min="15362" max="15362" width="9.54296875" style="67" customWidth="1"/>
    <col min="15363" max="15364" width="8" style="67" customWidth="1"/>
    <col min="15365" max="15365" width="1.54296875" style="67" customWidth="1"/>
    <col min="15366" max="15366" width="9.453125" style="67" customWidth="1"/>
    <col min="15367" max="15367" width="8" style="67" customWidth="1"/>
    <col min="15368" max="15368" width="13" style="67" customWidth="1"/>
    <col min="15369" max="15369" width="1.453125" style="67" customWidth="1"/>
    <col min="15370" max="15370" width="10.81640625" style="67" customWidth="1"/>
    <col min="15371" max="15371" width="12" style="67" customWidth="1"/>
    <col min="15372" max="15372" width="8" style="67" customWidth="1"/>
    <col min="15373" max="15373" width="1.54296875" style="67" customWidth="1"/>
    <col min="15374" max="15375" width="8" style="67" customWidth="1"/>
    <col min="15376" max="15376" width="7.81640625" style="67" customWidth="1"/>
    <col min="15377" max="15616" width="8" style="67"/>
    <col min="15617" max="15617" width="17.54296875" style="67" customWidth="1"/>
    <col min="15618" max="15618" width="9.54296875" style="67" customWidth="1"/>
    <col min="15619" max="15620" width="8" style="67" customWidth="1"/>
    <col min="15621" max="15621" width="1.54296875" style="67" customWidth="1"/>
    <col min="15622" max="15622" width="9.453125" style="67" customWidth="1"/>
    <col min="15623" max="15623" width="8" style="67" customWidth="1"/>
    <col min="15624" max="15624" width="13" style="67" customWidth="1"/>
    <col min="15625" max="15625" width="1.453125" style="67" customWidth="1"/>
    <col min="15626" max="15626" width="10.81640625" style="67" customWidth="1"/>
    <col min="15627" max="15627" width="12" style="67" customWidth="1"/>
    <col min="15628" max="15628" width="8" style="67" customWidth="1"/>
    <col min="15629" max="15629" width="1.54296875" style="67" customWidth="1"/>
    <col min="15630" max="15631" width="8" style="67" customWidth="1"/>
    <col min="15632" max="15632" width="7.81640625" style="67" customWidth="1"/>
    <col min="15633" max="15872" width="8" style="67"/>
    <col min="15873" max="15873" width="17.54296875" style="67" customWidth="1"/>
    <col min="15874" max="15874" width="9.54296875" style="67" customWidth="1"/>
    <col min="15875" max="15876" width="8" style="67" customWidth="1"/>
    <col min="15877" max="15877" width="1.54296875" style="67" customWidth="1"/>
    <col min="15878" max="15878" width="9.453125" style="67" customWidth="1"/>
    <col min="15879" max="15879" width="8" style="67" customWidth="1"/>
    <col min="15880" max="15880" width="13" style="67" customWidth="1"/>
    <col min="15881" max="15881" width="1.453125" style="67" customWidth="1"/>
    <col min="15882" max="15882" width="10.81640625" style="67" customWidth="1"/>
    <col min="15883" max="15883" width="12" style="67" customWidth="1"/>
    <col min="15884" max="15884" width="8" style="67" customWidth="1"/>
    <col min="15885" max="15885" width="1.54296875" style="67" customWidth="1"/>
    <col min="15886" max="15887" width="8" style="67" customWidth="1"/>
    <col min="15888" max="15888" width="7.81640625" style="67" customWidth="1"/>
    <col min="15889" max="16128" width="8" style="67"/>
    <col min="16129" max="16129" width="17.54296875" style="67" customWidth="1"/>
    <col min="16130" max="16130" width="9.54296875" style="67" customWidth="1"/>
    <col min="16131" max="16132" width="8" style="67" customWidth="1"/>
    <col min="16133" max="16133" width="1.54296875" style="67" customWidth="1"/>
    <col min="16134" max="16134" width="9.453125" style="67" customWidth="1"/>
    <col min="16135" max="16135" width="8" style="67" customWidth="1"/>
    <col min="16136" max="16136" width="13" style="67" customWidth="1"/>
    <col min="16137" max="16137" width="1.453125" style="67" customWidth="1"/>
    <col min="16138" max="16138" width="10.81640625" style="67" customWidth="1"/>
    <col min="16139" max="16139" width="12" style="67" customWidth="1"/>
    <col min="16140" max="16140" width="8" style="67" customWidth="1"/>
    <col min="16141" max="16141" width="1.54296875" style="67" customWidth="1"/>
    <col min="16142" max="16143" width="8" style="67" customWidth="1"/>
    <col min="16144" max="16144" width="7.81640625" style="67" customWidth="1"/>
    <col min="16145" max="16384" width="8" style="67"/>
  </cols>
  <sheetData>
    <row r="1" spans="1:18" x14ac:dyDescent="0.3">
      <c r="A1" s="65" t="s">
        <v>272</v>
      </c>
      <c r="B1" s="66"/>
      <c r="C1" s="66"/>
      <c r="D1" s="66"/>
      <c r="E1" s="66"/>
      <c r="F1" s="66"/>
      <c r="G1" s="66"/>
      <c r="H1" s="66"/>
      <c r="I1" s="66"/>
    </row>
    <row r="2" spans="1:18" x14ac:dyDescent="0.3">
      <c r="A2" s="68"/>
      <c r="B2" s="68"/>
      <c r="C2" s="68"/>
      <c r="D2" s="68"/>
      <c r="E2" s="68"/>
      <c r="F2" s="68"/>
      <c r="G2" s="68"/>
      <c r="H2" s="68"/>
      <c r="I2" s="68"/>
      <c r="J2" s="69"/>
      <c r="K2" s="69"/>
      <c r="L2" s="69"/>
      <c r="M2" s="69"/>
      <c r="N2" s="69"/>
      <c r="O2" s="69"/>
      <c r="P2" s="70" t="s">
        <v>273</v>
      </c>
    </row>
    <row r="3" spans="1:18" x14ac:dyDescent="0.3">
      <c r="B3" s="71" t="s">
        <v>274</v>
      </c>
      <c r="C3" s="71"/>
      <c r="D3" s="71"/>
      <c r="E3" s="72"/>
      <c r="F3" s="71" t="s">
        <v>275</v>
      </c>
      <c r="G3" s="71"/>
      <c r="H3" s="71"/>
      <c r="I3" s="72"/>
      <c r="J3" s="71" t="s">
        <v>276</v>
      </c>
      <c r="K3" s="71"/>
      <c r="L3" s="71"/>
      <c r="M3" s="72"/>
      <c r="N3" s="71" t="s">
        <v>277</v>
      </c>
      <c r="O3" s="71"/>
      <c r="P3" s="71"/>
    </row>
    <row r="4" spans="1:18" ht="26" x14ac:dyDescent="0.3">
      <c r="A4" s="73"/>
      <c r="B4" s="74">
        <v>2019</v>
      </c>
      <c r="C4" s="74">
        <v>2020</v>
      </c>
      <c r="D4" s="75" t="s">
        <v>35</v>
      </c>
      <c r="E4" s="75"/>
      <c r="F4" s="74">
        <v>2019</v>
      </c>
      <c r="G4" s="74">
        <v>2020</v>
      </c>
      <c r="H4" s="75" t="s">
        <v>35</v>
      </c>
      <c r="I4" s="75"/>
      <c r="J4" s="74">
        <v>2019</v>
      </c>
      <c r="K4" s="74">
        <v>2020</v>
      </c>
      <c r="L4" s="75" t="s">
        <v>35</v>
      </c>
      <c r="M4" s="75"/>
      <c r="N4" s="74">
        <v>2019</v>
      </c>
      <c r="O4" s="74">
        <v>2020</v>
      </c>
      <c r="P4" s="75" t="s">
        <v>35</v>
      </c>
    </row>
    <row r="5" spans="1:18" x14ac:dyDescent="0.3">
      <c r="A5" s="76"/>
      <c r="D5" s="77"/>
      <c r="E5" s="77"/>
      <c r="H5" s="77"/>
      <c r="I5" s="77"/>
    </row>
    <row r="6" spans="1:18" x14ac:dyDescent="0.3">
      <c r="A6" s="66" t="s">
        <v>9</v>
      </c>
      <c r="B6" s="83">
        <v>1913</v>
      </c>
      <c r="C6" s="83">
        <v>2384</v>
      </c>
      <c r="D6" s="163">
        <f t="shared" ref="D6:D26" si="0">SUM(C6-B6)/B6*100</f>
        <v>24.621014113957134</v>
      </c>
      <c r="E6" s="82"/>
      <c r="F6" s="78">
        <v>53</v>
      </c>
      <c r="G6" s="78">
        <v>73</v>
      </c>
      <c r="H6" s="163">
        <f>SUM(G6-F6)/F6*100</f>
        <v>37.735849056603776</v>
      </c>
      <c r="I6" s="80"/>
      <c r="J6" s="81">
        <v>54</v>
      </c>
      <c r="K6" s="81">
        <v>76</v>
      </c>
      <c r="L6" s="163">
        <f t="shared" ref="L6:L15" si="1">SUM(K6-J6)/J6*100</f>
        <v>40.74074074074074</v>
      </c>
      <c r="M6" s="82"/>
      <c r="N6" s="83">
        <v>951</v>
      </c>
      <c r="O6" s="83">
        <v>975</v>
      </c>
      <c r="P6" s="163">
        <f t="shared" ref="P6:P26" si="2">SUM(O6-N6)/N6*100</f>
        <v>2.5236593059936907</v>
      </c>
      <c r="Q6" s="84"/>
      <c r="R6" s="81"/>
    </row>
    <row r="7" spans="1:18" x14ac:dyDescent="0.3">
      <c r="A7" s="66" t="s">
        <v>10</v>
      </c>
      <c r="B7" s="83">
        <v>47</v>
      </c>
      <c r="C7" s="83">
        <v>51</v>
      </c>
      <c r="D7" s="163">
        <f t="shared" si="0"/>
        <v>8.5106382978723403</v>
      </c>
      <c r="E7" s="82"/>
      <c r="F7" s="81">
        <v>0</v>
      </c>
      <c r="G7" s="81">
        <v>0</v>
      </c>
      <c r="H7" s="79" t="s">
        <v>42</v>
      </c>
      <c r="I7" s="82"/>
      <c r="J7" s="78">
        <v>3</v>
      </c>
      <c r="K7" s="81">
        <v>8</v>
      </c>
      <c r="L7" s="163">
        <f t="shared" si="1"/>
        <v>166.66666666666669</v>
      </c>
      <c r="M7" s="82"/>
      <c r="N7" s="83">
        <v>39</v>
      </c>
      <c r="O7" s="83">
        <v>40</v>
      </c>
      <c r="P7" s="163">
        <f t="shared" si="2"/>
        <v>2.5641025641025639</v>
      </c>
      <c r="Q7" s="84"/>
      <c r="R7" s="81"/>
    </row>
    <row r="8" spans="1:18" x14ac:dyDescent="0.3">
      <c r="A8" s="66" t="s">
        <v>11</v>
      </c>
      <c r="B8" s="83">
        <v>1941</v>
      </c>
      <c r="C8" s="83">
        <v>1768</v>
      </c>
      <c r="D8" s="163">
        <f t="shared" si="0"/>
        <v>-8.9129314786192673</v>
      </c>
      <c r="E8" s="82"/>
      <c r="F8" s="81">
        <v>50</v>
      </c>
      <c r="G8" s="78">
        <v>48</v>
      </c>
      <c r="H8" s="163">
        <f>SUM(G8-F8)/F8*100</f>
        <v>-4</v>
      </c>
      <c r="I8" s="82"/>
      <c r="J8" s="81">
        <v>80</v>
      </c>
      <c r="K8" s="81">
        <v>92</v>
      </c>
      <c r="L8" s="163">
        <f t="shared" si="1"/>
        <v>15</v>
      </c>
      <c r="M8" s="82"/>
      <c r="N8" s="83">
        <v>872</v>
      </c>
      <c r="O8" s="83">
        <v>828</v>
      </c>
      <c r="P8" s="163">
        <f t="shared" si="2"/>
        <v>-5.0458715596330279</v>
      </c>
      <c r="Q8" s="84"/>
      <c r="R8" s="81"/>
    </row>
    <row r="9" spans="1:18" x14ac:dyDescent="0.3">
      <c r="A9" s="67" t="s">
        <v>12</v>
      </c>
      <c r="B9" s="83">
        <v>90</v>
      </c>
      <c r="C9" s="83">
        <v>117</v>
      </c>
      <c r="D9" s="163">
        <f t="shared" si="0"/>
        <v>30</v>
      </c>
      <c r="E9" s="82"/>
      <c r="F9" s="81">
        <v>0</v>
      </c>
      <c r="G9" s="81">
        <v>0</v>
      </c>
      <c r="H9" s="79" t="s">
        <v>42</v>
      </c>
      <c r="I9" s="82"/>
      <c r="J9" s="81">
        <v>34</v>
      </c>
      <c r="K9" s="81">
        <v>29</v>
      </c>
      <c r="L9" s="163">
        <f t="shared" si="1"/>
        <v>-14.705882352941178</v>
      </c>
      <c r="M9" s="82"/>
      <c r="N9" s="83">
        <v>49</v>
      </c>
      <c r="O9" s="83">
        <v>39</v>
      </c>
      <c r="P9" s="163">
        <f t="shared" si="2"/>
        <v>-20.408163265306122</v>
      </c>
      <c r="Q9" s="84"/>
      <c r="R9" s="81"/>
    </row>
    <row r="10" spans="1:18" x14ac:dyDescent="0.3">
      <c r="A10" s="66" t="s">
        <v>13</v>
      </c>
      <c r="B10" s="83">
        <v>985</v>
      </c>
      <c r="C10" s="83">
        <v>1183</v>
      </c>
      <c r="D10" s="163">
        <f t="shared" si="0"/>
        <v>20.101522842639593</v>
      </c>
      <c r="E10" s="82"/>
      <c r="F10" s="78">
        <v>0</v>
      </c>
      <c r="G10" s="78">
        <v>0</v>
      </c>
      <c r="H10" s="79" t="s">
        <v>42</v>
      </c>
      <c r="I10" s="82"/>
      <c r="J10" s="81">
        <v>105</v>
      </c>
      <c r="K10" s="81">
        <v>100</v>
      </c>
      <c r="L10" s="163">
        <f t="shared" si="1"/>
        <v>-4.7619047619047619</v>
      </c>
      <c r="M10" s="82"/>
      <c r="N10" s="83">
        <v>685</v>
      </c>
      <c r="O10" s="83">
        <v>602</v>
      </c>
      <c r="P10" s="163">
        <f t="shared" si="2"/>
        <v>-12.116788321167883</v>
      </c>
      <c r="Q10" s="84"/>
      <c r="R10" s="81"/>
    </row>
    <row r="11" spans="1:18" x14ac:dyDescent="0.3">
      <c r="A11" s="66" t="s">
        <v>14</v>
      </c>
      <c r="B11" s="83">
        <v>2123</v>
      </c>
      <c r="C11" s="83">
        <v>1916</v>
      </c>
      <c r="D11" s="163">
        <f t="shared" si="0"/>
        <v>-9.7503532736693366</v>
      </c>
      <c r="E11" s="82"/>
      <c r="F11" s="78">
        <v>32</v>
      </c>
      <c r="G11" s="78">
        <v>40</v>
      </c>
      <c r="H11" s="163">
        <f>SUM(G11-F11)/F11*100</f>
        <v>25</v>
      </c>
      <c r="I11" s="85"/>
      <c r="J11" s="78">
        <v>63</v>
      </c>
      <c r="K11" s="81">
        <v>47</v>
      </c>
      <c r="L11" s="163">
        <f t="shared" si="1"/>
        <v>-25.396825396825395</v>
      </c>
      <c r="M11" s="82"/>
      <c r="N11" s="83">
        <v>1250</v>
      </c>
      <c r="O11" s="83">
        <v>1113</v>
      </c>
      <c r="P11" s="163">
        <f t="shared" si="2"/>
        <v>-10.96</v>
      </c>
      <c r="Q11" s="84"/>
      <c r="R11" s="81"/>
    </row>
    <row r="12" spans="1:18" x14ac:dyDescent="0.3">
      <c r="A12" s="66" t="s">
        <v>15</v>
      </c>
      <c r="B12" s="83">
        <v>556</v>
      </c>
      <c r="C12" s="83">
        <v>437</v>
      </c>
      <c r="D12" s="163">
        <f t="shared" si="0"/>
        <v>-21.402877697841728</v>
      </c>
      <c r="E12" s="82"/>
      <c r="F12" s="81">
        <v>9</v>
      </c>
      <c r="G12" s="81" t="s">
        <v>278</v>
      </c>
      <c r="H12" s="79" t="s">
        <v>42</v>
      </c>
      <c r="I12" s="82"/>
      <c r="J12" s="81">
        <v>5</v>
      </c>
      <c r="K12" s="81">
        <v>5</v>
      </c>
      <c r="L12" s="163">
        <f t="shared" si="1"/>
        <v>0</v>
      </c>
      <c r="M12" s="82"/>
      <c r="N12" s="83">
        <v>306</v>
      </c>
      <c r="O12" s="83">
        <v>243</v>
      </c>
      <c r="P12" s="163">
        <f t="shared" si="2"/>
        <v>-20.588235294117645</v>
      </c>
      <c r="R12" s="81"/>
    </row>
    <row r="13" spans="1:18" x14ac:dyDescent="0.3">
      <c r="A13" s="66" t="s">
        <v>16</v>
      </c>
      <c r="B13" s="83">
        <v>2408</v>
      </c>
      <c r="C13" s="83">
        <v>1582</v>
      </c>
      <c r="D13" s="163">
        <f t="shared" si="0"/>
        <v>-34.302325581395351</v>
      </c>
      <c r="E13" s="82"/>
      <c r="F13" s="78">
        <v>48</v>
      </c>
      <c r="G13" s="78">
        <v>39</v>
      </c>
      <c r="H13" s="163">
        <f>SUM(G13-F13)/F13*100</f>
        <v>-18.75</v>
      </c>
      <c r="I13" s="85"/>
      <c r="J13" s="81">
        <v>19</v>
      </c>
      <c r="K13" s="81">
        <v>19</v>
      </c>
      <c r="L13" s="163">
        <f t="shared" si="1"/>
        <v>0</v>
      </c>
      <c r="M13" s="82"/>
      <c r="N13" s="83">
        <v>963</v>
      </c>
      <c r="O13" s="83">
        <v>704</v>
      </c>
      <c r="P13" s="163">
        <f t="shared" si="2"/>
        <v>-26.895119418483905</v>
      </c>
      <c r="Q13" s="84"/>
      <c r="R13" s="81"/>
    </row>
    <row r="14" spans="1:18" x14ac:dyDescent="0.3">
      <c r="A14" s="66" t="s">
        <v>17</v>
      </c>
      <c r="B14" s="83">
        <v>1186</v>
      </c>
      <c r="C14" s="83">
        <v>1037</v>
      </c>
      <c r="D14" s="163">
        <f t="shared" si="0"/>
        <v>-12.563237774030354</v>
      </c>
      <c r="E14" s="82"/>
      <c r="F14" s="81">
        <v>17</v>
      </c>
      <c r="G14" s="81">
        <v>13</v>
      </c>
      <c r="H14" s="163">
        <f>SUM(G14-F14)/F14*100</f>
        <v>-23.52941176470588</v>
      </c>
      <c r="I14" s="82"/>
      <c r="J14" s="81">
        <v>38</v>
      </c>
      <c r="K14" s="81">
        <v>32</v>
      </c>
      <c r="L14" s="163">
        <f t="shared" si="1"/>
        <v>-15.789473684210526</v>
      </c>
      <c r="M14" s="82"/>
      <c r="N14" s="83">
        <v>478</v>
      </c>
      <c r="O14" s="83">
        <v>387</v>
      </c>
      <c r="P14" s="163">
        <f t="shared" si="2"/>
        <v>-19.03765690376569</v>
      </c>
      <c r="Q14" s="84"/>
      <c r="R14" s="81"/>
    </row>
    <row r="15" spans="1:18" x14ac:dyDescent="0.3">
      <c r="A15" s="66" t="s">
        <v>18</v>
      </c>
      <c r="B15" s="83">
        <v>420</v>
      </c>
      <c r="C15" s="83">
        <v>422</v>
      </c>
      <c r="D15" s="163">
        <f t="shared" si="0"/>
        <v>0.47619047619047622</v>
      </c>
      <c r="E15" s="82"/>
      <c r="F15" s="78">
        <v>8</v>
      </c>
      <c r="G15" s="78">
        <v>10</v>
      </c>
      <c r="H15" s="163">
        <f>SUM(G15-F15)/F15*100</f>
        <v>25</v>
      </c>
      <c r="I15" s="82"/>
      <c r="J15" s="81">
        <v>4</v>
      </c>
      <c r="K15" s="81">
        <v>26</v>
      </c>
      <c r="L15" s="163">
        <f t="shared" si="1"/>
        <v>550</v>
      </c>
      <c r="M15" s="82"/>
      <c r="N15" s="83">
        <v>129</v>
      </c>
      <c r="O15" s="83">
        <v>136</v>
      </c>
      <c r="P15" s="163">
        <f t="shared" si="2"/>
        <v>5.4263565891472867</v>
      </c>
      <c r="Q15" s="84"/>
      <c r="R15" s="81"/>
    </row>
    <row r="16" spans="1:18" x14ac:dyDescent="0.3">
      <c r="A16" s="66" t="s">
        <v>19</v>
      </c>
      <c r="B16" s="83">
        <v>482</v>
      </c>
      <c r="C16" s="83">
        <v>465</v>
      </c>
      <c r="D16" s="163">
        <f t="shared" si="0"/>
        <v>-3.5269709543568464</v>
      </c>
      <c r="E16" s="82"/>
      <c r="F16" s="78">
        <v>22</v>
      </c>
      <c r="G16" s="78">
        <v>23</v>
      </c>
      <c r="H16" s="163">
        <f t="shared" ref="H16" si="3">SUM(G16-F16)/F16*100</f>
        <v>4.5454545454545459</v>
      </c>
      <c r="I16" s="82"/>
      <c r="J16" s="78">
        <v>3</v>
      </c>
      <c r="K16" s="81">
        <v>8</v>
      </c>
      <c r="L16" s="79" t="s">
        <v>42</v>
      </c>
      <c r="M16" s="82"/>
      <c r="N16" s="83">
        <v>183</v>
      </c>
      <c r="O16" s="83">
        <v>152</v>
      </c>
      <c r="P16" s="163">
        <f t="shared" si="2"/>
        <v>-16.939890710382514</v>
      </c>
      <c r="Q16" s="84"/>
      <c r="R16" s="81"/>
    </row>
    <row r="17" spans="1:18" x14ac:dyDescent="0.3">
      <c r="A17" s="66" t="s">
        <v>20</v>
      </c>
      <c r="B17" s="83">
        <v>1052</v>
      </c>
      <c r="C17" s="83">
        <v>995</v>
      </c>
      <c r="D17" s="163">
        <f t="shared" si="0"/>
        <v>-5.418250950570342</v>
      </c>
      <c r="E17" s="82"/>
      <c r="F17" s="78">
        <v>4</v>
      </c>
      <c r="G17" s="81" t="s">
        <v>278</v>
      </c>
      <c r="H17" s="79" t="s">
        <v>42</v>
      </c>
      <c r="I17" s="82"/>
      <c r="J17" s="78">
        <v>21</v>
      </c>
      <c r="K17" s="81">
        <v>18</v>
      </c>
      <c r="L17" s="163">
        <f t="shared" ref="L17:L26" si="4">SUM(K17-J17)/J17*100</f>
        <v>-14.285714285714285</v>
      </c>
      <c r="M17" s="82"/>
      <c r="N17" s="83">
        <v>621</v>
      </c>
      <c r="O17" s="83">
        <v>427</v>
      </c>
      <c r="P17" s="163">
        <f t="shared" si="2"/>
        <v>-31.239935587761675</v>
      </c>
      <c r="Q17" s="84"/>
      <c r="R17" s="81"/>
    </row>
    <row r="18" spans="1:18" x14ac:dyDescent="0.3">
      <c r="A18" s="66" t="s">
        <v>21</v>
      </c>
      <c r="B18" s="83">
        <v>426</v>
      </c>
      <c r="C18" s="83">
        <v>430</v>
      </c>
      <c r="D18" s="163">
        <f t="shared" si="0"/>
        <v>0.93896713615023475</v>
      </c>
      <c r="E18" s="82"/>
      <c r="F18" s="81">
        <v>3</v>
      </c>
      <c r="G18" s="81" t="s">
        <v>278</v>
      </c>
      <c r="H18" s="79" t="s">
        <v>42</v>
      </c>
      <c r="I18" s="82"/>
      <c r="J18" s="81">
        <v>22</v>
      </c>
      <c r="K18" s="81">
        <v>13</v>
      </c>
      <c r="L18" s="163">
        <f t="shared" si="4"/>
        <v>-40.909090909090914</v>
      </c>
      <c r="M18" s="82"/>
      <c r="N18" s="83">
        <v>281</v>
      </c>
      <c r="O18" s="83">
        <v>267</v>
      </c>
      <c r="P18" s="163">
        <f t="shared" si="2"/>
        <v>-4.9822064056939501</v>
      </c>
      <c r="Q18" s="86"/>
      <c r="R18" s="81"/>
    </row>
    <row r="19" spans="1:18" x14ac:dyDescent="0.3">
      <c r="A19" s="66" t="s">
        <v>22</v>
      </c>
      <c r="B19" s="83">
        <v>122</v>
      </c>
      <c r="C19" s="83">
        <v>127</v>
      </c>
      <c r="D19" s="163">
        <f t="shared" si="0"/>
        <v>4.0983606557377046</v>
      </c>
      <c r="E19" s="82"/>
      <c r="F19" s="81">
        <v>4</v>
      </c>
      <c r="G19" s="81">
        <v>10</v>
      </c>
      <c r="H19" s="163">
        <f>SUM(G19-F19)/F19*100</f>
        <v>150</v>
      </c>
      <c r="I19" s="82"/>
      <c r="J19" s="78">
        <v>4</v>
      </c>
      <c r="K19" s="81">
        <v>0</v>
      </c>
      <c r="L19" s="163">
        <f t="shared" si="4"/>
        <v>-100</v>
      </c>
      <c r="M19" s="82"/>
      <c r="N19" s="83">
        <v>93</v>
      </c>
      <c r="O19" s="83">
        <v>75</v>
      </c>
      <c r="P19" s="163">
        <f t="shared" si="2"/>
        <v>-19.35483870967742</v>
      </c>
      <c r="Q19" s="84"/>
      <c r="R19" s="81"/>
    </row>
    <row r="20" spans="1:18" x14ac:dyDescent="0.3">
      <c r="A20" s="66" t="s">
        <v>23</v>
      </c>
      <c r="B20" s="83">
        <v>995</v>
      </c>
      <c r="C20" s="83">
        <v>965</v>
      </c>
      <c r="D20" s="163">
        <f t="shared" si="0"/>
        <v>-3.0150753768844218</v>
      </c>
      <c r="E20" s="82"/>
      <c r="F20" s="81">
        <v>10</v>
      </c>
      <c r="G20" s="81" t="s">
        <v>278</v>
      </c>
      <c r="H20" s="79" t="s">
        <v>42</v>
      </c>
      <c r="I20" s="85"/>
      <c r="J20" s="81">
        <v>46</v>
      </c>
      <c r="K20" s="81">
        <v>40</v>
      </c>
      <c r="L20" s="163">
        <f t="shared" si="4"/>
        <v>-13.043478260869565</v>
      </c>
      <c r="M20" s="82"/>
      <c r="N20" s="83">
        <v>463</v>
      </c>
      <c r="O20" s="83">
        <v>404</v>
      </c>
      <c r="P20" s="163">
        <f t="shared" si="2"/>
        <v>-12.742980561555076</v>
      </c>
      <c r="Q20" s="84"/>
      <c r="R20" s="81"/>
    </row>
    <row r="21" spans="1:18" x14ac:dyDescent="0.3">
      <c r="A21" s="66" t="s">
        <v>24</v>
      </c>
      <c r="B21" s="83">
        <v>1479</v>
      </c>
      <c r="C21" s="83">
        <v>1614</v>
      </c>
      <c r="D21" s="163">
        <f t="shared" si="0"/>
        <v>9.1277890466531435</v>
      </c>
      <c r="E21" s="82"/>
      <c r="F21" s="78">
        <v>19</v>
      </c>
      <c r="G21" s="78">
        <v>16</v>
      </c>
      <c r="H21" s="163">
        <f>SUM(G21-F21)/F21*100</f>
        <v>-15.789473684210526</v>
      </c>
      <c r="I21" s="85"/>
      <c r="J21" s="81">
        <v>7</v>
      </c>
      <c r="K21" s="81">
        <v>5</v>
      </c>
      <c r="L21" s="163">
        <f t="shared" si="4"/>
        <v>-28.571428571428569</v>
      </c>
      <c r="M21" s="82"/>
      <c r="N21" s="83">
        <v>502</v>
      </c>
      <c r="O21" s="83">
        <v>467</v>
      </c>
      <c r="P21" s="163">
        <f t="shared" si="2"/>
        <v>-6.9721115537848597</v>
      </c>
      <c r="Q21" s="84"/>
      <c r="R21" s="81"/>
    </row>
    <row r="22" spans="1:18" x14ac:dyDescent="0.3">
      <c r="A22" s="66" t="s">
        <v>25</v>
      </c>
      <c r="B22" s="83">
        <v>340</v>
      </c>
      <c r="C22" s="83">
        <v>409</v>
      </c>
      <c r="D22" s="163">
        <f t="shared" si="0"/>
        <v>20.294117647058822</v>
      </c>
      <c r="E22" s="82"/>
      <c r="F22" s="81">
        <v>10</v>
      </c>
      <c r="G22" s="81" t="s">
        <v>278</v>
      </c>
      <c r="H22" s="79" t="s">
        <v>42</v>
      </c>
      <c r="I22" s="85"/>
      <c r="J22" s="78">
        <v>17</v>
      </c>
      <c r="K22" s="81">
        <v>18</v>
      </c>
      <c r="L22" s="163">
        <f t="shared" si="4"/>
        <v>5.8823529411764701</v>
      </c>
      <c r="M22" s="82"/>
      <c r="N22" s="83">
        <v>123</v>
      </c>
      <c r="O22" s="83">
        <v>162</v>
      </c>
      <c r="P22" s="163">
        <f t="shared" si="2"/>
        <v>31.707317073170731</v>
      </c>
      <c r="Q22" s="84"/>
      <c r="R22" s="81"/>
    </row>
    <row r="23" spans="1:18" x14ac:dyDescent="0.3">
      <c r="A23" s="66" t="s">
        <v>26</v>
      </c>
      <c r="B23" s="83">
        <v>636</v>
      </c>
      <c r="C23" s="83">
        <v>602</v>
      </c>
      <c r="D23" s="163">
        <f t="shared" si="0"/>
        <v>-5.3459119496855347</v>
      </c>
      <c r="E23" s="82"/>
      <c r="F23" s="81">
        <v>1</v>
      </c>
      <c r="G23" s="81" t="s">
        <v>278</v>
      </c>
      <c r="H23" s="79" t="s">
        <v>42</v>
      </c>
      <c r="I23" s="82"/>
      <c r="J23" s="81">
        <v>26</v>
      </c>
      <c r="K23" s="81">
        <v>19</v>
      </c>
      <c r="L23" s="163">
        <f t="shared" si="4"/>
        <v>-26.923076923076923</v>
      </c>
      <c r="M23" s="82"/>
      <c r="N23" s="83">
        <v>326</v>
      </c>
      <c r="O23" s="83">
        <v>276</v>
      </c>
      <c r="P23" s="163">
        <f t="shared" si="2"/>
        <v>-15.337423312883436</v>
      </c>
      <c r="Q23" s="84"/>
      <c r="R23" s="81"/>
    </row>
    <row r="24" spans="1:18" x14ac:dyDescent="0.3">
      <c r="A24" s="66" t="s">
        <v>27</v>
      </c>
      <c r="B24" s="83">
        <v>912</v>
      </c>
      <c r="C24" s="83">
        <v>962</v>
      </c>
      <c r="D24" s="163">
        <f t="shared" si="0"/>
        <v>5.4824561403508767</v>
      </c>
      <c r="E24" s="82"/>
      <c r="F24" s="78">
        <v>19</v>
      </c>
      <c r="G24" s="81" t="s">
        <v>278</v>
      </c>
      <c r="H24" s="79" t="s">
        <v>42</v>
      </c>
      <c r="I24" s="82"/>
      <c r="J24" s="81">
        <v>10</v>
      </c>
      <c r="K24" s="81">
        <v>6</v>
      </c>
      <c r="L24" s="163">
        <f t="shared" si="4"/>
        <v>-40</v>
      </c>
      <c r="M24" s="82"/>
      <c r="N24" s="83">
        <v>432</v>
      </c>
      <c r="O24" s="83">
        <v>391</v>
      </c>
      <c r="P24" s="163">
        <f t="shared" si="2"/>
        <v>-9.4907407407407405</v>
      </c>
      <c r="Q24" s="84"/>
      <c r="R24" s="81"/>
    </row>
    <row r="25" spans="1:18" x14ac:dyDescent="0.3">
      <c r="A25" s="66" t="s">
        <v>28</v>
      </c>
      <c r="B25" s="83">
        <v>466</v>
      </c>
      <c r="C25" s="83">
        <v>478</v>
      </c>
      <c r="D25" s="163">
        <f t="shared" si="0"/>
        <v>2.5751072961373391</v>
      </c>
      <c r="E25" s="82"/>
      <c r="F25" s="78">
        <v>1</v>
      </c>
      <c r="G25" s="78">
        <v>0</v>
      </c>
      <c r="H25" s="163">
        <f t="shared" ref="H25" si="5">SUM(G25-F25)/F25*100</f>
        <v>-100</v>
      </c>
      <c r="I25" s="85"/>
      <c r="J25" s="78">
        <v>2</v>
      </c>
      <c r="K25" s="81">
        <v>3</v>
      </c>
      <c r="L25" s="163">
        <f t="shared" si="4"/>
        <v>50</v>
      </c>
      <c r="M25" s="82"/>
      <c r="N25" s="83">
        <v>200</v>
      </c>
      <c r="O25" s="83">
        <v>174</v>
      </c>
      <c r="P25" s="163">
        <f t="shared" si="2"/>
        <v>-13</v>
      </c>
      <c r="Q25" s="84"/>
      <c r="R25" s="81"/>
    </row>
    <row r="26" spans="1:18" s="90" customFormat="1" x14ac:dyDescent="0.3">
      <c r="A26" s="87" t="s">
        <v>29</v>
      </c>
      <c r="B26" s="164">
        <f>SUM(B6:B25)</f>
        <v>18579</v>
      </c>
      <c r="C26" s="164">
        <f>SUM(C6:C25)</f>
        <v>17944</v>
      </c>
      <c r="D26" s="165">
        <f t="shared" si="0"/>
        <v>-3.4178373432369882</v>
      </c>
      <c r="E26" s="88"/>
      <c r="F26" s="164">
        <f>SUM(F6:F25)</f>
        <v>310</v>
      </c>
      <c r="G26" s="164">
        <v>302</v>
      </c>
      <c r="H26" s="165">
        <f>SUM(G26-F26)/F26*100</f>
        <v>-2.5806451612903225</v>
      </c>
      <c r="I26" s="88"/>
      <c r="J26" s="164">
        <f>SUM(J6:J25)</f>
        <v>563</v>
      </c>
      <c r="K26" s="164">
        <f>SUM(K6:K25)</f>
        <v>564</v>
      </c>
      <c r="L26" s="165">
        <f t="shared" si="4"/>
        <v>0.17761989342806395</v>
      </c>
      <c r="M26" s="88"/>
      <c r="N26" s="164">
        <f>SUM(N6:N25)</f>
        <v>8946</v>
      </c>
      <c r="O26" s="164">
        <f>SUM(O6:O25)</f>
        <v>7862</v>
      </c>
      <c r="P26" s="165">
        <f t="shared" si="2"/>
        <v>-12.117147328414934</v>
      </c>
      <c r="Q26" s="89"/>
    </row>
    <row r="27" spans="1:18" x14ac:dyDescent="0.3">
      <c r="A27" s="91"/>
      <c r="B27" s="69"/>
      <c r="C27" s="69"/>
      <c r="D27" s="69"/>
      <c r="E27" s="69"/>
      <c r="F27" s="69"/>
      <c r="G27" s="69"/>
      <c r="H27" s="69"/>
      <c r="I27" s="69"/>
      <c r="J27" s="69"/>
      <c r="K27" s="69"/>
      <c r="L27" s="69"/>
      <c r="M27" s="69"/>
      <c r="N27" s="69"/>
      <c r="O27" s="69"/>
      <c r="P27" s="69"/>
    </row>
    <row r="28" spans="1:18" x14ac:dyDescent="0.3">
      <c r="A28" s="65"/>
      <c r="B28" s="92"/>
      <c r="C28" s="92"/>
      <c r="D28" s="92"/>
      <c r="E28" s="92"/>
      <c r="F28" s="92"/>
      <c r="G28" s="92"/>
      <c r="H28" s="92"/>
      <c r="I28" s="92"/>
    </row>
    <row r="29" spans="1:18" x14ac:dyDescent="0.3">
      <c r="A29" s="67" t="s">
        <v>279</v>
      </c>
    </row>
    <row r="30" spans="1:18" x14ac:dyDescent="0.3">
      <c r="A30" s="66" t="s">
        <v>280</v>
      </c>
    </row>
  </sheetData>
  <sortState xmlns:xlrd2="http://schemas.microsoft.com/office/spreadsheetml/2017/richdata2" ref="A23:R25">
    <sortCondition ref="A23:A25"/>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'A5'!Area_stampa</vt:lpstr>
    </vt:vector>
  </TitlesOfParts>
  <Manager/>
  <Company>I.S.T.A.T.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Lippi</dc:creator>
  <cp:keywords/>
  <dc:description/>
  <cp:lastModifiedBy>marco amato</cp:lastModifiedBy>
  <cp:revision/>
  <dcterms:created xsi:type="dcterms:W3CDTF">2000-06-05T10:20:19Z</dcterms:created>
  <dcterms:modified xsi:type="dcterms:W3CDTF">2021-12-14T15:03:35Z</dcterms:modified>
  <cp:category/>
  <cp:contentStatus/>
</cp:coreProperties>
</file>